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Zoe\Desktop\"/>
    </mc:Choice>
  </mc:AlternateContent>
  <xr:revisionPtr revIDLastSave="0" documentId="8_{56C4F51E-B565-4DCB-B1D6-670C849DFC79}" xr6:coauthVersionLast="45" xr6:coauthVersionMax="45" xr10:uidLastSave="{00000000-0000-0000-0000-000000000000}"/>
  <bookViews>
    <workbookView xWindow="-120" yWindow="-120" windowWidth="29040" windowHeight="15840" xr2:uid="{ACF479CE-5E06-4793-A48A-EA75F2372162}"/>
  </bookViews>
  <sheets>
    <sheet name="Overview" sheetId="6" r:id="rId1"/>
    <sheet name="Documentation Checklist" sheetId="5" r:id="rId2"/>
    <sheet name="Loan Forgiveness Worksheet" sheetId="1" r:id="rId3"/>
    <sheet name="Calculation of Average FTEs" sheetId="4" r:id="rId4"/>
    <sheet name="Compensation Reduction"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 l="1"/>
  <c r="H43" i="1" l="1"/>
  <c r="G40" i="8"/>
  <c r="H40" i="8" s="1"/>
  <c r="G39" i="8"/>
  <c r="H39" i="8" s="1"/>
  <c r="G38" i="8"/>
  <c r="H38" i="8" s="1"/>
  <c r="G37" i="8"/>
  <c r="H37" i="8" s="1"/>
  <c r="G36" i="8"/>
  <c r="H36" i="8" s="1"/>
  <c r="G35" i="8"/>
  <c r="H35" i="8" s="1"/>
  <c r="G34" i="8"/>
  <c r="H34" i="8" s="1"/>
  <c r="G33" i="8"/>
  <c r="H33" i="8" s="1"/>
  <c r="G32" i="8"/>
  <c r="H32" i="8" s="1"/>
  <c r="G31" i="8"/>
  <c r="H31" i="8" s="1"/>
  <c r="G27" i="8"/>
  <c r="H27" i="8" s="1"/>
  <c r="G26" i="8"/>
  <c r="H26" i="8" s="1"/>
  <c r="G25" i="8"/>
  <c r="H25" i="8" s="1"/>
  <c r="G24" i="8"/>
  <c r="H24" i="8" s="1"/>
  <c r="G23" i="8"/>
  <c r="H23" i="8" s="1"/>
  <c r="G22" i="8"/>
  <c r="H22" i="8" s="1"/>
  <c r="G21" i="8"/>
  <c r="H21" i="8" s="1"/>
  <c r="G20" i="8"/>
  <c r="H20" i="8" s="1"/>
  <c r="G19" i="8"/>
  <c r="H19" i="8" s="1"/>
  <c r="G18" i="8"/>
  <c r="H18" i="8" s="1"/>
  <c r="G17" i="8"/>
  <c r="H17" i="8" s="1"/>
  <c r="G16" i="8"/>
  <c r="H16" i="8" s="1"/>
  <c r="H41" i="8" l="1"/>
  <c r="H28" i="8"/>
  <c r="H43" i="8" l="1"/>
  <c r="H24" i="1" s="1"/>
  <c r="H28" i="1" s="1"/>
  <c r="K30" i="4" l="1"/>
  <c r="K31" i="4" s="1"/>
  <c r="K33" i="4" s="1"/>
  <c r="F38" i="1" s="1"/>
  <c r="K22" i="4"/>
  <c r="K23" i="4" s="1"/>
  <c r="K25" i="4" s="1"/>
  <c r="F37" i="1" s="1"/>
  <c r="K11" i="4"/>
  <c r="K12" i="4" s="1"/>
  <c r="K15" i="4" s="1"/>
  <c r="F33" i="1" l="1"/>
  <c r="G34" i="1" s="1"/>
  <c r="G39" i="1"/>
  <c r="H40" i="1" l="1"/>
  <c r="H42" i="1" l="1"/>
  <c r="H46" i="1" s="1"/>
  <c r="H48" i="1" s="1"/>
</calcChain>
</file>

<file path=xl/sharedStrings.xml><?xml version="1.0" encoding="utf-8"?>
<sst xmlns="http://schemas.openxmlformats.org/spreadsheetml/2006/main" count="117" uniqueCount="100">
  <si>
    <t>Loan Forgiveness Amount</t>
  </si>
  <si>
    <t>LESS:  Required Reductions in Loan Forgiveness:</t>
  </si>
  <si>
    <t>BALANCE OF LOAN NOT FORGIVEN (if any)</t>
  </si>
  <si>
    <t xml:space="preserve">Interest on Covered Mortgages (on real or personal property) </t>
  </si>
  <si>
    <t xml:space="preserve">* For seasonal businesses, use the costs incurred during the period February 15, 2019 or, at the election of borrower, March 1 to June, 30, 2019. </t>
  </si>
  <si>
    <t>SMALL BUSINESS ADMINISTRATION</t>
  </si>
  <si>
    <t>PAYCHECK PROTECTION PROGRAM LOAN FORGIVENESS CALCULATOR</t>
  </si>
  <si>
    <t>Loan Amount Obtained</t>
  </si>
  <si>
    <t>Number of Employees:</t>
  </si>
  <si>
    <t>Adjusted FTE Count for Forgiveness Calculation</t>
  </si>
  <si>
    <t>Monthly Average FTEs for period from 2-15-19 to 6-30-19</t>
  </si>
  <si>
    <t>Monthly Average FTEs for the period from 1-1-20 to 2-29-20</t>
  </si>
  <si>
    <t>FTE Used</t>
  </si>
  <si>
    <t>Individual Employee Wage Reduction</t>
  </si>
  <si>
    <t>Salary Employees</t>
  </si>
  <si>
    <t>Name</t>
  </si>
  <si>
    <t>Reduction Percentage</t>
  </si>
  <si>
    <t>Loan Reduction Amount</t>
  </si>
  <si>
    <t>Hourly Employees</t>
  </si>
  <si>
    <t>1st Quarter 2020 Hourly Rate</t>
  </si>
  <si>
    <t>Post Loan Hourly Rate</t>
  </si>
  <si>
    <t>Total Hourly Employee Reduction</t>
  </si>
  <si>
    <t>Overall Reduction</t>
  </si>
  <si>
    <t>Compensation Reduction:</t>
  </si>
  <si>
    <t>Instructions: Complete the Green Highlights</t>
  </si>
  <si>
    <t xml:space="preserve">TOTAL LOAN FORGIVENESS </t>
  </si>
  <si>
    <t>Lesser of *:</t>
  </si>
  <si>
    <t>If the employee's original pay was greater than $100,000 annualized before the loan period and was reduced during the 8 week period, you do not need to list that person below.</t>
  </si>
  <si>
    <t>If you have a significant number of employees with reductions, contact Martin Hood for tips on ways to reduce the data entry time.</t>
  </si>
  <si>
    <t>Payroll Costs:</t>
  </si>
  <si>
    <t>Payment of cash tip or equivalent</t>
  </si>
  <si>
    <t>Gross salary, wage, commission, or similar compensation, including vacation or sick leave**</t>
  </si>
  <si>
    <t>Calculation of Average Full Time Equivalents (FTEs)</t>
  </si>
  <si>
    <t>Hours for FTE</t>
  </si>
  <si>
    <t>Hourly FTEs calculated</t>
  </si>
  <si>
    <t>***</t>
  </si>
  <si>
    <t>*** See calculation of Average FTEs for assistance with the calculation of this amount if unknown.</t>
  </si>
  <si>
    <t>The below is meant to assist with the calculation of average FTEs for the loan forgiveness calculation.  The following are generalizations of calculations and may not work specifically for your situation.  If you need assistance, please contact Martin Hood</t>
  </si>
  <si>
    <t>Monthly Average FTEs for period from 1-1-20 to 2-29-20</t>
  </si>
  <si>
    <t>Represents the maximum amount a qualified borrower may have forgiven.</t>
  </si>
  <si>
    <t>Loan Reduction Salaried Employees</t>
  </si>
  <si>
    <t>Linked number that can be overridden</t>
  </si>
  <si>
    <t>Severance payment</t>
  </si>
  <si>
    <t>Costs Incurred During the "Covered" Period (8 weeks following loan origination(date loan is received)):</t>
  </si>
  <si>
    <t>This communication is being made based on Martin Hood’s professional judgement and analysis of COVID-19 relief provisions, including, but not limited to, the Coronavirus Aid, Relief, and Economic Security Act (CARES Act) and the Families First Coronavirus Response Act (FFCRA).  It is at least reasonably possible that final regulations and guidance promulgated related to subjects addressed within may differ significantly from those regulations and guidance available at the time this communication was made.  It is the sole responsibility of the recipient to evaluate the adequacy of this communication and how this communication is applicable to the recipient’s specific facts and circumstances. The recipient is solely responsible for selection of any relief provisions, as well as for maintaining compliance with all the applicable terms and conditions of such relief provisions.</t>
  </si>
  <si>
    <t>INSTRUCTIONS:  This checklist provides examples of the types of documentation you may need to provide in order to apply for forgiveness or in case of a later audit.  This list is not exhaustive.  Reach out to your bank to confirm the documentation they will require.</t>
  </si>
  <si>
    <t>Documentation</t>
  </si>
  <si>
    <t>Completed?</t>
  </si>
  <si>
    <t>Yes</t>
  </si>
  <si>
    <t>No</t>
  </si>
  <si>
    <t>N/A</t>
  </si>
  <si>
    <t>Documentation showing any Sick Pay or FMLA leave paid to employees during the forgiveness period</t>
  </si>
  <si>
    <t>Bank statements for the 8 week period showing payments or transfers for expenses paid from the PPP Loan proceeds</t>
  </si>
  <si>
    <t>Invoices for utilities showing they were in place prior to 02/15/2020</t>
  </si>
  <si>
    <t>Copy of property lease showing it was in place before 2/15</t>
  </si>
  <si>
    <t>Copy of mortgage documents showing it was in place before 2/15</t>
  </si>
  <si>
    <t>Payroll registers for each payroll paid during the 8-week forgiveness period</t>
  </si>
  <si>
    <t>If working with a PEO, payroll invoice supporting payroll costs, employee benefits, and retirement benefits paid for the 8-week forgiveness period</t>
  </si>
  <si>
    <t>Mortgage and/or other debt coupons or monthly statements showing these obligations were paid during the forgiveness period.  Preferably a statement that shows the break out of interest and principal.</t>
  </si>
  <si>
    <t>If credit was claimed for Emergency Paid Sick Leave or Expanded FMLA, documentation of the credit claimed.</t>
  </si>
  <si>
    <t>Rent statements and receipts showing rent was paid during the forgiveness period (copy of cancelled checks/bank statement showing ACH payment, etc.…)</t>
  </si>
  <si>
    <t>Utility bills or invoices for electricity, gas, heat, phone, etc. plus proof of payment (copy of cancelled checks/bank statement showing ACH payment, etc.…)</t>
  </si>
  <si>
    <t>Utilities (including phone)  ****</t>
  </si>
  <si>
    <t>****  The Cares Act has identified that utilities are for the distribution of electricity, gas, water, transportation, telephone, or internet access for which service began before February 15, 2020</t>
  </si>
  <si>
    <t>##</t>
  </si>
  <si>
    <t>#</t>
  </si>
  <si>
    <t>Rent (rent or lease payments pursuant to lease agreements for real or personal property in force before 2/15/20</t>
  </si>
  <si>
    <t>If the employee's salary or hourly rate during the period from 2/15/20 to 4/26/20 was reduced from their 2/15/20 wages but their salary or hourly wage at 6/30/20 is equal to or exceed their 2/15/20 salary or hourly rate, then exclude from the calculation below.</t>
  </si>
  <si>
    <t>Pre-Loan Annualized Salary (Use 1st Qtr 2020 Annualized)</t>
  </si>
  <si>
    <t>Average Annualized Salary During the Covered Loan Period or Alternative Payroll Covered Period</t>
  </si>
  <si>
    <t>Average number of Hours Worked Per Week Between 1/1/20 and 3/31/20</t>
  </si>
  <si>
    <t>Monthly Average FTE Employees During the Covered Loan Period or the Alternative Payroll Covered Period following loan origination (if number known override F30)</t>
  </si>
  <si>
    <t>Monthly Average FTE Employees During the Covered Period or the Alternative Payroll Covered Period:</t>
  </si>
  <si>
    <t>Number of Hours Paid for anyone not a full-time salaried individual during the Covered Period or the Alternative Payroll Covered Period</t>
  </si>
  <si>
    <t># of salaried full time employees during the Covered Period or the Alternative Payroll Covered Period</t>
  </si>
  <si>
    <t>If you have any  employees whose pay during all pay periods of 2019 was less than $100,000 annualized, and their salary or hourly rate was reduced during the loan period, complete the compensation reduction tab:</t>
  </si>
  <si>
    <t>PPP Loan Amount</t>
  </si>
  <si>
    <t>^Lessor of $15,385 for each individual or the eight-week equivalent of their applicable compensation in 2019</t>
  </si>
  <si>
    <t>Earnings from Self-Employment (for Schedule C and General Partners Only)^</t>
  </si>
  <si>
    <t>Requirement that 75% of Loan be spent on of Payroll Costs</t>
  </si>
  <si>
    <t>## Eligible nonpayroll cost must be paid during the Covered Period or incurred during the Covered Period and paid on or before the next regular billing date, even if the billing date is after the Covered Period.  Costs that were both paid and incurred should be included only once.</t>
  </si>
  <si>
    <t>Exclude from calculation anyone for which you made a good-faith written offer to rehire during the covered period or the alternative payroll covered period which was rejected by the employee and any employee who during the Covered Period or the Alternative Payroll Covered Period was fired for cause, voluntarily resigned, or voluntarily requested a reduction of their hours.  Exclude ONLY if the position was not filled by a new employee.</t>
  </si>
  <si>
    <t>Total FTEs during the Covered Period or Alternative Payroll Covered Period</t>
  </si>
  <si>
    <r>
      <rPr>
        <b/>
        <sz val="18"/>
        <rFont val="Calibri"/>
        <family val="2"/>
      </rPr>
      <t xml:space="preserve">IMPORTANT: Final SBA guidance regarding the calculations of the PPP loan forgiveness has not been released.  However, we have provided this workbook as a tool to assist you in planning for the 8-week period of loan forgiveness.  The information provided in the workbook is based on our interpretation of current guidance available as of May 19, 2020. </t>
    </r>
    <r>
      <rPr>
        <b/>
        <sz val="18"/>
        <color rgb="FFFF0000"/>
        <rFont val="Calibri"/>
        <family val="2"/>
      </rPr>
      <t xml:space="preserve"> </t>
    </r>
    <r>
      <rPr>
        <b/>
        <sz val="18"/>
        <rFont val="Calibri"/>
        <family val="2"/>
      </rPr>
      <t xml:space="preserve"> It is intended to provide your company with general guidelines.  Final loan forgiveness documentation will be communicated to you via your bank that provided the loan.  The final decision on loan forgiveness is also made by your bank representative. 
Any unforgiven amount of funds should be used for allowable expenses and convert to a 1% loan which matures in 2 years from the loan date.  </t>
    </r>
    <r>
      <rPr>
        <sz val="18"/>
        <rFont val="Calibri"/>
        <family val="2"/>
      </rPr>
      <t xml:space="preserve">
</t>
    </r>
    <r>
      <rPr>
        <i/>
        <sz val="18"/>
        <rFont val="Calibri"/>
        <family val="2"/>
      </rPr>
      <t xml:space="preserve">As always, please contact us with any questions you may have. </t>
    </r>
    <r>
      <rPr>
        <sz val="18"/>
        <rFont val="Calibri"/>
        <family val="2"/>
      </rPr>
      <t xml:space="preserve">
</t>
    </r>
  </si>
  <si>
    <t>Number of Hours Paid for anyone not a full-time salaried individual during the period between 2-15-19 and 6-30-19 less anyone meeting the FTE reduction exception***</t>
  </si>
  <si>
    <t>Number of Hours Paid for anyone not a full-time salaried individual during the 1-1-20 and 2-29-20 less anyone meeting the FTE reduction exception***</t>
  </si>
  <si>
    <t>Average # of full time salaried employees from 2-15-19 to 6-30-19 less anyone meeting the FTE reduction exeption ***</t>
  </si>
  <si>
    <t>Average # of full time salaried employees from 1-1-20 to 2-29-20 less anyone meeting the FTE reduction exeption ***</t>
  </si>
  <si>
    <t>Percentage Reduction (OVERIDE with 1.00 if the number of FTEs during the period from 2/15/20 to 4/26/20 are less than the FTEs during the pay period inclusive of 2/15/20 and the FTEs as of 6/30/20 are greater than the FTEs at 2/15/20)</t>
  </si>
  <si>
    <t>For any employee whose pay was less than or equal to $100,000  annualized for all pay periods in 2019 or was not employed in 2019 and salary or hourly rate was reduced during the loan period complete the below schedules.</t>
  </si>
  <si>
    <t xml:space="preserve">**Do not include wages for which you received a payroll credit under Emergency Paid Sick Leave or Emergency Family Medical Leave Act.  Do not include cash compensation of more than $15,385 (annualized to over $100,000) for any individual person. </t>
  </si>
  <si>
    <t>Amounts Paid for State or local tax assessed on compensation of employees (ie: state unemployment tax)</t>
  </si>
  <si>
    <t>Amount paid for retirement plan contributions (ie: employer match or profit sharing contribution)</t>
  </si>
  <si>
    <t>Amount Paid for group health care benefits including health insurance premiums (do not include employee withholdings paid)</t>
  </si>
  <si>
    <t>^^ Exclude from calculation anyone for which you made a good-faith written offer to rehire during the covered period or the alternative payroll covered period which was rejected by the employee and any employee who during the Covered Period or the Alternative Payroll Covered Period was fired for cause, voluntarily resigned, or voluntarily requested a reduction of their hours.  Exclude ONLY if the position was not filled by a new employee.</t>
  </si>
  <si>
    <t>Monthly Average FTEs for period from 2-15-19 to 6-30-19 ^^</t>
  </si>
  <si>
    <t>Monthly Average FTEs for the period from 1-1-20 to 2-29-20 ^^</t>
  </si>
  <si>
    <t>Covered Costs Less Compensation Reduction</t>
  </si>
  <si>
    <t># Payroll costs include costs paid and incurred during the 8 weeks covered period beginning on the date the loan disbursement is made.  Payroll costs are considered paid on the day that paychecks are distributed or the borrower originates an ACH transaction.  Payroll costs are considered incurred on the day that the employee's pay is earned.  Payroll costs incurred by not paid during the borrower's last pay period of the covered period (or alternative payroll covered period are eligible for forgiveness if paid on or before the next regular payroll date.  Otherwise, payroll costs must be paid during the Covered Period (or Alternative Payroll Covered Period).  Payroll costs may be calculated using an alternative payroll covered period.  Borrowers with a bi-weekly or more frequent payroll schedule may elect to calculate eligible payroll costs using the eight-week period that begins on the first day of their first pay period following the PPP loan disbursement date.  If electing the alternative payroll covered period one must apply the alternative payroll covered period where there is a reference to this application throughout the forgiveness calculation.</t>
  </si>
  <si>
    <t>Modified Total After Employee Reduction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</si>
</sst>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11"/>
      <color rgb="FFFF0000"/>
      <name val="Calibri"/>
      <family val="2"/>
      <scheme val="minor"/>
    </font>
    <font>
      <sz val="10"/>
      <color rgb="FFFF0000"/>
      <name val="Calibri"/>
      <family val="2"/>
      <scheme val="minor"/>
    </font>
    <font>
      <sz val="10"/>
      <name val="Calibri"/>
      <family val="2"/>
      <scheme val="minor"/>
    </font>
    <font>
      <b/>
      <sz val="11"/>
      <color theme="4"/>
      <name val="Calibri"/>
      <family val="2"/>
      <scheme val="minor"/>
    </font>
    <font>
      <sz val="10"/>
      <color theme="4"/>
      <name val="Calibri"/>
      <family val="2"/>
      <scheme val="minor"/>
    </font>
    <font>
      <b/>
      <sz val="10"/>
      <color theme="4"/>
      <name val="Calibri"/>
      <family val="2"/>
      <scheme val="minor"/>
    </font>
    <font>
      <b/>
      <sz val="9.5"/>
      <color rgb="FF0070C0"/>
      <name val="Calibri"/>
      <family val="2"/>
      <scheme val="minor"/>
    </font>
    <font>
      <sz val="10"/>
      <name val="Arial"/>
      <family val="2"/>
    </font>
    <font>
      <b/>
      <sz val="11"/>
      <name val="Calibri"/>
      <family val="2"/>
      <scheme val="minor"/>
    </font>
    <font>
      <b/>
      <sz val="11"/>
      <name val="Calibri"/>
      <family val="2"/>
    </font>
    <font>
      <sz val="11"/>
      <color theme="1"/>
      <name val="Calibri"/>
      <family val="2"/>
    </font>
    <font>
      <sz val="18"/>
      <name val="Calibri"/>
      <family val="2"/>
    </font>
    <font>
      <b/>
      <sz val="18"/>
      <name val="Calibri"/>
      <family val="2"/>
    </font>
    <font>
      <b/>
      <sz val="18"/>
      <color rgb="FFFF0000"/>
      <name val="Calibri"/>
      <family val="2"/>
    </font>
    <font>
      <i/>
      <sz val="18"/>
      <name val="Calibri"/>
      <family val="2"/>
    </font>
    <font>
      <b/>
      <sz val="11"/>
      <color theme="0"/>
      <name val="Calibri"/>
      <family val="2"/>
      <scheme val="minor"/>
    </font>
    <font>
      <sz val="10"/>
      <color theme="9"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35">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cellStyleXfs>
  <cellXfs count="142">
    <xf numFmtId="0" fontId="0" fillId="0" borderId="0" xfId="0"/>
    <xf numFmtId="164" fontId="7" fillId="0" borderId="0" xfId="1" applyNumberFormat="1" applyFont="1" applyProtection="1">
      <protection locked="0"/>
    </xf>
    <xf numFmtId="164" fontId="6" fillId="2" borderId="0" xfId="1" applyNumberFormat="1" applyFont="1" applyFill="1" applyProtection="1">
      <protection locked="0"/>
    </xf>
    <xf numFmtId="164" fontId="7" fillId="2" borderId="0" xfId="1" applyNumberFormat="1" applyFont="1" applyFill="1" applyProtection="1">
      <protection locked="0"/>
    </xf>
    <xf numFmtId="164" fontId="6" fillId="3" borderId="0" xfId="1" applyNumberFormat="1" applyFont="1" applyFill="1" applyProtection="1">
      <protection locked="0"/>
    </xf>
    <xf numFmtId="164" fontId="7" fillId="3" borderId="0" xfId="1" applyNumberFormat="1" applyFont="1" applyFill="1" applyProtection="1">
      <protection locked="0"/>
    </xf>
    <xf numFmtId="164" fontId="6" fillId="0" borderId="0" xfId="1" applyNumberFormat="1" applyFont="1" applyProtection="1">
      <protection locked="0"/>
    </xf>
    <xf numFmtId="42" fontId="7" fillId="2" borderId="0" xfId="1" applyNumberFormat="1" applyFont="1" applyFill="1" applyProtection="1">
      <protection locked="0"/>
    </xf>
    <xf numFmtId="164" fontId="11" fillId="0" borderId="0" xfId="1" applyNumberFormat="1" applyFont="1" applyFill="1" applyProtection="1">
      <protection locked="0"/>
    </xf>
    <xf numFmtId="164" fontId="7" fillId="0" borderId="0" xfId="1" applyNumberFormat="1" applyFont="1" applyFill="1" applyProtection="1">
      <protection locked="0"/>
    </xf>
    <xf numFmtId="164" fontId="14" fillId="0" borderId="0" xfId="1" applyNumberFormat="1" applyFont="1" applyProtection="1">
      <protection locked="0"/>
    </xf>
    <xf numFmtId="164" fontId="7" fillId="0" borderId="0" xfId="1" applyNumberFormat="1" applyFont="1" applyAlignment="1" applyProtection="1">
      <alignment horizontal="left"/>
      <protection locked="0"/>
    </xf>
    <xf numFmtId="164" fontId="11" fillId="0" borderId="0" xfId="1" applyNumberFormat="1" applyFont="1" applyProtection="1">
      <protection locked="0"/>
    </xf>
    <xf numFmtId="164" fontId="15" fillId="0" borderId="0" xfId="1" applyNumberFormat="1" applyFont="1" applyProtection="1">
      <protection locked="0"/>
    </xf>
    <xf numFmtId="164" fontId="12" fillId="0" borderId="0" xfId="1" applyNumberFormat="1" applyFont="1" applyAlignment="1" applyProtection="1">
      <alignment horizontal="left"/>
      <protection locked="0"/>
    </xf>
    <xf numFmtId="164" fontId="7" fillId="0" borderId="0" xfId="1" applyNumberFormat="1" applyFont="1" applyAlignment="1" applyProtection="1">
      <alignment vertical="center" wrapText="1"/>
      <protection locked="0"/>
    </xf>
    <xf numFmtId="164" fontId="7" fillId="0" borderId="0" xfId="1" applyNumberFormat="1" applyFont="1" applyAlignment="1" applyProtection="1">
      <alignment vertical="center"/>
      <protection locked="0"/>
    </xf>
    <xf numFmtId="164" fontId="7" fillId="2" borderId="0" xfId="1" applyNumberFormat="1" applyFont="1" applyFill="1" applyBorder="1" applyAlignment="1" applyProtection="1">
      <alignment vertical="center" wrapText="1"/>
      <protection locked="0"/>
    </xf>
    <xf numFmtId="164" fontId="7" fillId="0" borderId="0" xfId="1" applyNumberFormat="1" applyFont="1" applyAlignment="1" applyProtection="1">
      <alignment horizontal="left" vertical="center" wrapText="1"/>
      <protection locked="0"/>
    </xf>
    <xf numFmtId="164" fontId="6" fillId="0" borderId="0" xfId="1" applyNumberFormat="1" applyFont="1" applyAlignment="1" applyProtection="1">
      <alignment vertical="center" wrapText="1"/>
      <protection locked="0"/>
    </xf>
    <xf numFmtId="164" fontId="6" fillId="0" borderId="0" xfId="1" applyNumberFormat="1" applyFont="1" applyAlignment="1" applyProtection="1">
      <alignment horizontal="left" vertical="center" wrapText="1"/>
      <protection locked="0"/>
    </xf>
    <xf numFmtId="164" fontId="7" fillId="0" borderId="0" xfId="1" applyNumberFormat="1" applyFont="1" applyAlignment="1" applyProtection="1">
      <alignment horizontal="left" vertical="center"/>
      <protection locked="0"/>
    </xf>
    <xf numFmtId="164" fontId="9" fillId="0" borderId="0" xfId="1" applyNumberFormat="1" applyFont="1" applyAlignment="1" applyProtection="1">
      <alignment horizontal="left" vertical="center"/>
      <protection locked="0"/>
    </xf>
    <xf numFmtId="164" fontId="9" fillId="0" borderId="0" xfId="1" applyNumberFormat="1" applyFont="1" applyAlignment="1" applyProtection="1">
      <alignment horizontal="left" vertical="center" wrapText="1"/>
      <protection locked="0"/>
    </xf>
    <xf numFmtId="164" fontId="8" fillId="0" borderId="0" xfId="1" applyNumberFormat="1" applyFont="1" applyAlignment="1" applyProtection="1">
      <alignment horizontal="left" vertical="center"/>
      <protection locked="0"/>
    </xf>
    <xf numFmtId="164" fontId="8" fillId="0" borderId="0" xfId="1" applyNumberFormat="1" applyFont="1" applyAlignment="1" applyProtection="1">
      <alignment horizontal="left" vertical="center" wrapText="1"/>
      <protection locked="0"/>
    </xf>
    <xf numFmtId="164" fontId="7" fillId="3" borderId="0" xfId="1" applyNumberFormat="1" applyFont="1" applyFill="1" applyAlignment="1" applyProtection="1">
      <alignment horizontal="left" vertical="center" wrapText="1"/>
      <protection locked="0"/>
    </xf>
    <xf numFmtId="164" fontId="11" fillId="0" borderId="0" xfId="1" applyNumberFormat="1" applyFont="1" applyAlignment="1" applyProtection="1">
      <alignment vertical="center"/>
      <protection locked="0"/>
    </xf>
    <xf numFmtId="164" fontId="11" fillId="0" borderId="0" xfId="1" applyNumberFormat="1" applyFont="1" applyAlignment="1" applyProtection="1">
      <alignment horizontal="left" vertical="center"/>
      <protection locked="0"/>
    </xf>
    <xf numFmtId="164" fontId="8" fillId="0" borderId="0" xfId="1" applyNumberFormat="1" applyFont="1" applyAlignment="1" applyProtection="1">
      <alignment horizontal="center"/>
      <protection locked="0"/>
    </xf>
    <xf numFmtId="164" fontId="7" fillId="0" borderId="0" xfId="1" applyNumberFormat="1" applyFont="1" applyFill="1" applyAlignment="1" applyProtection="1">
      <alignment horizontal="left" vertical="center" wrapText="1"/>
      <protection locked="0"/>
    </xf>
    <xf numFmtId="164" fontId="8" fillId="0" borderId="0" xfId="1" applyNumberFormat="1" applyFont="1" applyAlignment="1" applyProtection="1">
      <alignment vertical="center"/>
      <protection locked="0"/>
    </xf>
    <xf numFmtId="10" fontId="7" fillId="0" borderId="0" xfId="3" applyNumberFormat="1" applyFont="1" applyAlignment="1" applyProtection="1">
      <alignment vertical="center" wrapText="1"/>
      <protection locked="0"/>
    </xf>
    <xf numFmtId="164" fontId="8" fillId="0" borderId="0" xfId="1" applyNumberFormat="1" applyFont="1" applyProtection="1">
      <protection locked="0"/>
    </xf>
    <xf numFmtId="164" fontId="7" fillId="0" borderId="1" xfId="1" applyNumberFormat="1" applyFont="1" applyBorder="1" applyProtection="1">
      <protection locked="0"/>
    </xf>
    <xf numFmtId="164" fontId="8" fillId="0" borderId="0" xfId="1" applyNumberFormat="1" applyFont="1" applyFill="1" applyAlignment="1" applyProtection="1">
      <alignment horizontal="left" wrapText="1"/>
      <protection locked="0"/>
    </xf>
    <xf numFmtId="164" fontId="9" fillId="0" borderId="0" xfId="1" applyNumberFormat="1" applyFont="1" applyAlignment="1" applyProtection="1">
      <alignment horizontal="right"/>
      <protection locked="0"/>
    </xf>
    <xf numFmtId="165" fontId="6" fillId="0" borderId="2" xfId="2" applyNumberFormat="1" applyFont="1" applyBorder="1" applyProtection="1">
      <protection locked="0"/>
    </xf>
    <xf numFmtId="165" fontId="6" fillId="0" borderId="0" xfId="2" applyNumberFormat="1" applyFont="1" applyBorder="1" applyProtection="1">
      <protection locked="0"/>
    </xf>
    <xf numFmtId="0" fontId="0" fillId="0" borderId="0" xfId="0" applyProtection="1">
      <protection locked="0"/>
    </xf>
    <xf numFmtId="43" fontId="10" fillId="0" borderId="0" xfId="0" applyNumberFormat="1" applyFont="1" applyProtection="1">
      <protection locked="0"/>
    </xf>
    <xf numFmtId="0" fontId="4" fillId="0" borderId="0" xfId="0" applyFont="1" applyProtection="1">
      <protection locked="0"/>
    </xf>
    <xf numFmtId="0" fontId="5" fillId="0" borderId="0" xfId="0" applyFont="1" applyProtection="1">
      <protection locked="0"/>
    </xf>
    <xf numFmtId="0" fontId="0" fillId="0" borderId="0" xfId="0" applyAlignment="1" applyProtection="1">
      <alignment wrapText="1"/>
      <protection locked="0"/>
    </xf>
    <xf numFmtId="0" fontId="0" fillId="2" borderId="0" xfId="0" applyFill="1" applyProtection="1">
      <protection locked="0"/>
    </xf>
    <xf numFmtId="43" fontId="0" fillId="2" borderId="0" xfId="0" applyNumberFormat="1" applyFill="1" applyProtection="1">
      <protection locked="0"/>
    </xf>
    <xf numFmtId="10" fontId="0" fillId="0" borderId="0" xfId="3" applyNumberFormat="1" applyFont="1" applyProtection="1">
      <protection locked="0"/>
    </xf>
    <xf numFmtId="43" fontId="0" fillId="0" borderId="0" xfId="0" applyNumberFormat="1" applyProtection="1">
      <protection locked="0"/>
    </xf>
    <xf numFmtId="0" fontId="2" fillId="0" borderId="0" xfId="0" applyFont="1" applyProtection="1">
      <protection locked="0"/>
    </xf>
    <xf numFmtId="2" fontId="0" fillId="2" borderId="0" xfId="0" applyNumberFormat="1" applyFill="1" applyProtection="1">
      <protection locked="0"/>
    </xf>
    <xf numFmtId="0" fontId="10" fillId="0" borderId="0" xfId="0" applyFont="1" applyProtection="1">
      <protection locked="0"/>
    </xf>
    <xf numFmtId="0" fontId="13" fillId="0" borderId="0" xfId="0" applyFont="1" applyProtection="1">
      <protection locked="0"/>
    </xf>
    <xf numFmtId="0" fontId="2" fillId="0" borderId="0" xfId="0" applyFont="1" applyAlignment="1" applyProtection="1">
      <alignment horizontal="right"/>
      <protection locked="0"/>
    </xf>
    <xf numFmtId="43" fontId="0" fillId="0" borderId="3" xfId="0" applyNumberFormat="1" applyBorder="1" applyProtection="1">
      <protection locked="0"/>
    </xf>
    <xf numFmtId="0" fontId="2" fillId="0" borderId="0" xfId="0" applyFont="1" applyAlignment="1" applyProtection="1">
      <alignment horizontal="center" wrapText="1"/>
      <protection locked="0"/>
    </xf>
    <xf numFmtId="0" fontId="0" fillId="0" borderId="0" xfId="0" applyFill="1" applyProtection="1">
      <protection locked="0"/>
    </xf>
    <xf numFmtId="0" fontId="0" fillId="2" borderId="1" xfId="0" applyFill="1" applyBorder="1" applyProtection="1">
      <protection locked="0"/>
    </xf>
    <xf numFmtId="0" fontId="4" fillId="0" borderId="0" xfId="0" applyFont="1" applyFill="1" applyProtection="1">
      <protection locked="0"/>
    </xf>
    <xf numFmtId="1" fontId="0" fillId="0" borderId="0" xfId="0" applyNumberFormat="1" applyProtection="1">
      <protection locked="0"/>
    </xf>
    <xf numFmtId="0" fontId="0" fillId="4" borderId="0" xfId="0" applyFill="1"/>
    <xf numFmtId="0" fontId="21" fillId="4" borderId="0" xfId="0" applyFont="1" applyFill="1" applyAlignment="1">
      <alignment vertical="top" wrapText="1"/>
    </xf>
    <xf numFmtId="0" fontId="19" fillId="4" borderId="15" xfId="0" applyFont="1" applyFill="1" applyBorder="1" applyAlignment="1">
      <alignment horizontal="center" vertical="top" wrapText="1"/>
    </xf>
    <xf numFmtId="0" fontId="19" fillId="4" borderId="16" xfId="0" applyFont="1" applyFill="1" applyBorder="1" applyAlignment="1">
      <alignment horizontal="center" vertical="top" wrapText="1"/>
    </xf>
    <xf numFmtId="0" fontId="20" fillId="4" borderId="11" xfId="0" applyFont="1" applyFill="1" applyBorder="1" applyAlignment="1">
      <alignment wrapText="1"/>
    </xf>
    <xf numFmtId="0" fontId="20" fillId="4" borderId="20" xfId="0" applyFont="1" applyFill="1" applyBorder="1" applyAlignment="1">
      <alignment wrapText="1"/>
    </xf>
    <xf numFmtId="0" fontId="20" fillId="4" borderId="18" xfId="0" applyFont="1" applyFill="1" applyBorder="1" applyAlignment="1">
      <alignment wrapText="1"/>
    </xf>
    <xf numFmtId="0" fontId="20" fillId="4" borderId="21" xfId="0" applyFont="1" applyFill="1" applyBorder="1" applyAlignment="1">
      <alignment wrapText="1"/>
    </xf>
    <xf numFmtId="0" fontId="20" fillId="4" borderId="17" xfId="0" applyFont="1" applyFill="1" applyBorder="1" applyAlignment="1">
      <alignment wrapText="1"/>
    </xf>
    <xf numFmtId="0" fontId="20" fillId="4" borderId="22" xfId="0" applyFont="1" applyFill="1" applyBorder="1" applyAlignment="1">
      <alignment wrapText="1"/>
    </xf>
    <xf numFmtId="0" fontId="10" fillId="4" borderId="0" xfId="0" applyFont="1" applyFill="1"/>
    <xf numFmtId="0" fontId="20" fillId="4" borderId="23" xfId="0" applyFont="1" applyFill="1" applyBorder="1" applyAlignment="1">
      <alignment wrapText="1"/>
    </xf>
    <xf numFmtId="0" fontId="20" fillId="4" borderId="24" xfId="0" applyFont="1" applyFill="1" applyBorder="1" applyAlignment="1">
      <alignment wrapText="1"/>
    </xf>
    <xf numFmtId="0" fontId="16" fillId="4" borderId="0" xfId="0" applyFont="1" applyFill="1" applyBorder="1" applyAlignment="1" applyProtection="1">
      <alignment vertical="top" wrapText="1"/>
    </xf>
    <xf numFmtId="164" fontId="7" fillId="0" borderId="0" xfId="1" applyNumberFormat="1" applyFont="1" applyAlignment="1" applyProtection="1">
      <alignment horizontal="left" vertical="top" wrapText="1"/>
      <protection locked="0"/>
    </xf>
    <xf numFmtId="164" fontId="8" fillId="0" borderId="0" xfId="1" applyNumberFormat="1" applyFont="1" applyAlignment="1" applyProtection="1">
      <alignment horizontal="center"/>
      <protection locked="0"/>
    </xf>
    <xf numFmtId="164" fontId="8" fillId="0" borderId="0" xfId="1" applyNumberFormat="1" applyFont="1" applyAlignment="1" applyProtection="1">
      <alignment horizontal="left" vertical="center" wrapText="1"/>
      <protection locked="0"/>
    </xf>
    <xf numFmtId="164" fontId="3" fillId="0" borderId="0" xfId="1" applyNumberFormat="1" applyFont="1" applyAlignment="1" applyProtection="1">
      <alignment horizontal="center"/>
      <protection locked="0"/>
    </xf>
    <xf numFmtId="0" fontId="4" fillId="0" borderId="0" xfId="0" applyFont="1" applyAlignment="1" applyProtection="1">
      <alignment horizontal="left" wrapText="1"/>
      <protection locked="0"/>
    </xf>
    <xf numFmtId="164" fontId="7" fillId="0" borderId="0" xfId="1" applyNumberFormat="1" applyFont="1" applyAlignment="1" applyProtection="1">
      <alignment horizontal="right"/>
      <protection locked="0"/>
    </xf>
    <xf numFmtId="0" fontId="0" fillId="0" borderId="0" xfId="0" applyAlignment="1" applyProtection="1">
      <alignment horizontal="center" wrapText="1"/>
      <protection locked="0"/>
    </xf>
    <xf numFmtId="164" fontId="9" fillId="0" borderId="0" xfId="1" applyNumberFormat="1" applyFont="1" applyFill="1" applyAlignment="1" applyProtection="1">
      <alignment horizontal="left" wrapText="1"/>
      <protection locked="0"/>
    </xf>
    <xf numFmtId="43" fontId="7" fillId="0" borderId="0" xfId="1" applyNumberFormat="1" applyFont="1" applyAlignment="1" applyProtection="1">
      <alignment vertical="center" wrapText="1"/>
      <protection locked="0"/>
    </xf>
    <xf numFmtId="43" fontId="7" fillId="3" borderId="0" xfId="2" applyNumberFormat="1" applyFont="1" applyFill="1" applyAlignment="1" applyProtection="1">
      <alignment horizontal="right" vertical="center" wrapText="1"/>
      <protection locked="0"/>
    </xf>
    <xf numFmtId="164" fontId="7" fillId="0" borderId="0" xfId="1" applyNumberFormat="1" applyFont="1" applyFill="1" applyAlignment="1" applyProtection="1">
      <alignment vertical="center" wrapText="1"/>
      <protection locked="0"/>
    </xf>
    <xf numFmtId="0" fontId="0" fillId="0" borderId="0" xfId="0" applyAlignment="1">
      <alignment vertical="center"/>
    </xf>
    <xf numFmtId="0" fontId="10" fillId="0" borderId="0" xfId="0" applyFont="1" applyAlignment="1">
      <alignment vertical="center"/>
    </xf>
    <xf numFmtId="164" fontId="26" fillId="0" borderId="0" xfId="1" applyNumberFormat="1" applyFont="1" applyProtection="1">
      <protection locked="0"/>
    </xf>
    <xf numFmtId="164" fontId="26" fillId="0" borderId="0" xfId="1" applyNumberFormat="1" applyFont="1" applyAlignment="1" applyProtection="1">
      <protection locked="0"/>
    </xf>
    <xf numFmtId="0" fontId="26" fillId="0" borderId="0" xfId="1" applyNumberFormat="1" applyFont="1" applyAlignment="1" applyProtection="1">
      <alignment wrapText="1"/>
      <protection locked="0"/>
    </xf>
    <xf numFmtId="0" fontId="21" fillId="4" borderId="25" xfId="0" applyFont="1" applyFill="1" applyBorder="1" applyAlignment="1">
      <alignment horizontal="left" vertical="top" wrapText="1"/>
    </xf>
    <xf numFmtId="0" fontId="21" fillId="4" borderId="26" xfId="0" applyFont="1" applyFill="1" applyBorder="1" applyAlignment="1">
      <alignment horizontal="left" vertical="top" wrapText="1"/>
    </xf>
    <xf numFmtId="0" fontId="21" fillId="4" borderId="27" xfId="0" applyFont="1" applyFill="1" applyBorder="1" applyAlignment="1">
      <alignment horizontal="left" vertical="top" wrapText="1"/>
    </xf>
    <xf numFmtId="0" fontId="21" fillId="4" borderId="28" xfId="0" applyFont="1" applyFill="1" applyBorder="1" applyAlignment="1">
      <alignment horizontal="left" vertical="top" wrapText="1"/>
    </xf>
    <xf numFmtId="0" fontId="21" fillId="4" borderId="0" xfId="0" applyFont="1" applyFill="1" applyBorder="1" applyAlignment="1">
      <alignment horizontal="left" vertical="top" wrapText="1"/>
    </xf>
    <xf numFmtId="0" fontId="21" fillId="4" borderId="29" xfId="0" applyFont="1" applyFill="1" applyBorder="1" applyAlignment="1">
      <alignment horizontal="left" vertical="top" wrapText="1"/>
    </xf>
    <xf numFmtId="0" fontId="21" fillId="4" borderId="30" xfId="0" applyFont="1" applyFill="1" applyBorder="1" applyAlignment="1">
      <alignment horizontal="left" vertical="top" wrapText="1"/>
    </xf>
    <xf numFmtId="0" fontId="21" fillId="4" borderId="1" xfId="0" applyFont="1" applyFill="1" applyBorder="1" applyAlignment="1">
      <alignment horizontal="left" vertical="top" wrapText="1"/>
    </xf>
    <xf numFmtId="0" fontId="21" fillId="4" borderId="31" xfId="0" applyFont="1" applyFill="1" applyBorder="1" applyAlignment="1">
      <alignment horizontal="left" vertical="top" wrapText="1"/>
    </xf>
    <xf numFmtId="0" fontId="16" fillId="4" borderId="25" xfId="0" applyFont="1" applyFill="1" applyBorder="1" applyAlignment="1" applyProtection="1">
      <alignment horizontal="left" vertical="top" wrapText="1"/>
    </xf>
    <xf numFmtId="0" fontId="16" fillId="4" borderId="26" xfId="0" applyFont="1" applyFill="1" applyBorder="1" applyAlignment="1" applyProtection="1">
      <alignment horizontal="left" vertical="top" wrapText="1"/>
    </xf>
    <xf numFmtId="0" fontId="16" fillId="4" borderId="27" xfId="0" applyFont="1" applyFill="1" applyBorder="1" applyAlignment="1" applyProtection="1">
      <alignment horizontal="left" vertical="top" wrapText="1"/>
    </xf>
    <xf numFmtId="0" fontId="16" fillId="4" borderId="28" xfId="0" applyFont="1" applyFill="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16" fillId="4" borderId="29" xfId="0" applyFont="1" applyFill="1" applyBorder="1" applyAlignment="1" applyProtection="1">
      <alignment horizontal="left" vertical="top" wrapText="1"/>
    </xf>
    <xf numFmtId="0" fontId="16" fillId="4" borderId="30" xfId="0" applyFont="1" applyFill="1" applyBorder="1" applyAlignment="1" applyProtection="1">
      <alignment horizontal="left" vertical="top" wrapText="1"/>
    </xf>
    <xf numFmtId="0" fontId="16" fillId="4" borderId="1" xfId="0" applyFont="1" applyFill="1" applyBorder="1" applyAlignment="1" applyProtection="1">
      <alignment horizontal="left" vertical="top" wrapText="1"/>
    </xf>
    <xf numFmtId="0" fontId="16" fillId="4" borderId="31" xfId="0" applyFont="1" applyFill="1" applyBorder="1" applyAlignment="1" applyProtection="1">
      <alignment horizontal="left" vertical="top" wrapText="1"/>
    </xf>
    <xf numFmtId="0" fontId="25" fillId="5" borderId="5" xfId="4" applyFont="1" applyFill="1" applyBorder="1" applyAlignment="1">
      <alignment horizontal="left" vertical="top" wrapText="1"/>
    </xf>
    <xf numFmtId="0" fontId="25" fillId="5" borderId="6" xfId="4" applyFont="1" applyFill="1" applyBorder="1" applyAlignment="1">
      <alignment horizontal="left" vertical="top" wrapText="1"/>
    </xf>
    <xf numFmtId="0" fontId="25" fillId="5" borderId="7" xfId="4" applyFont="1" applyFill="1" applyBorder="1" applyAlignment="1">
      <alignment horizontal="left" vertical="top" wrapText="1"/>
    </xf>
    <xf numFmtId="0" fontId="25" fillId="5" borderId="4" xfId="4" applyFont="1" applyFill="1" applyBorder="1" applyAlignment="1">
      <alignment horizontal="left" vertical="top" wrapText="1"/>
    </xf>
    <xf numFmtId="0" fontId="25" fillId="5" borderId="0" xfId="4" applyFont="1" applyFill="1" applyBorder="1" applyAlignment="1">
      <alignment horizontal="left" vertical="top" wrapText="1"/>
    </xf>
    <xf numFmtId="0" fontId="25" fillId="5" borderId="19" xfId="4" applyFont="1" applyFill="1" applyBorder="1" applyAlignment="1">
      <alignment horizontal="left" vertical="top" wrapText="1"/>
    </xf>
    <xf numFmtId="0" fontId="25" fillId="5" borderId="8" xfId="4" applyFont="1" applyFill="1" applyBorder="1" applyAlignment="1">
      <alignment horizontal="left" vertical="top" wrapText="1"/>
    </xf>
    <xf numFmtId="0" fontId="25" fillId="5" borderId="9" xfId="4" applyFont="1" applyFill="1" applyBorder="1" applyAlignment="1">
      <alignment horizontal="left" vertical="top" wrapText="1"/>
    </xf>
    <xf numFmtId="0" fontId="25" fillId="5" borderId="10" xfId="4" applyFont="1" applyFill="1" applyBorder="1" applyAlignment="1">
      <alignment horizontal="left" vertical="top" wrapText="1"/>
    </xf>
    <xf numFmtId="0" fontId="18" fillId="4" borderId="11"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9" fillId="6" borderId="12" xfId="0" applyFont="1" applyFill="1" applyBorder="1" applyAlignment="1">
      <alignment horizontal="center" vertical="top" wrapText="1"/>
    </xf>
    <xf numFmtId="0" fontId="19" fillId="6" borderId="13" xfId="0" applyFont="1" applyFill="1" applyBorder="1" applyAlignment="1">
      <alignment horizontal="center" vertical="top" wrapText="1"/>
    </xf>
    <xf numFmtId="164" fontId="7" fillId="0" borderId="0" xfId="1" applyNumberFormat="1" applyFont="1" applyAlignment="1" applyProtection="1">
      <alignment horizontal="left" wrapText="1"/>
      <protection locked="0"/>
    </xf>
    <xf numFmtId="0" fontId="7" fillId="0" borderId="0" xfId="1" applyNumberFormat="1" applyFont="1" applyAlignment="1" applyProtection="1">
      <alignment horizontal="left" wrapText="1"/>
      <protection locked="0"/>
    </xf>
    <xf numFmtId="0" fontId="16" fillId="0" borderId="4" xfId="0" applyFont="1" applyBorder="1" applyAlignment="1" applyProtection="1">
      <alignment horizontal="left" vertical="top" wrapText="1"/>
    </xf>
    <xf numFmtId="0" fontId="16" fillId="0" borderId="0" xfId="0" applyFont="1" applyBorder="1" applyAlignment="1" applyProtection="1">
      <alignment horizontal="left" vertical="top" wrapText="1"/>
    </xf>
    <xf numFmtId="164" fontId="8" fillId="2" borderId="0" xfId="1" applyNumberFormat="1" applyFont="1" applyFill="1" applyAlignment="1" applyProtection="1">
      <alignment horizontal="left" wrapText="1"/>
      <protection locked="0"/>
    </xf>
    <xf numFmtId="164" fontId="6" fillId="0" borderId="0" xfId="1" applyNumberFormat="1" applyFont="1" applyAlignment="1" applyProtection="1">
      <alignment horizontal="center"/>
      <protection locked="0"/>
    </xf>
    <xf numFmtId="164" fontId="6" fillId="0" borderId="32" xfId="1" applyNumberFormat="1" applyFont="1" applyBorder="1" applyAlignment="1" applyProtection="1">
      <alignment horizontal="center"/>
      <protection locked="0"/>
    </xf>
    <xf numFmtId="164" fontId="6" fillId="0" borderId="33" xfId="1" applyNumberFormat="1" applyFont="1" applyBorder="1" applyAlignment="1" applyProtection="1">
      <alignment horizontal="center"/>
      <protection locked="0"/>
    </xf>
    <xf numFmtId="164" fontId="6" fillId="0" borderId="34" xfId="1" applyNumberFormat="1" applyFont="1" applyBorder="1" applyAlignment="1" applyProtection="1">
      <alignment horizontal="center"/>
      <protection locked="0"/>
    </xf>
    <xf numFmtId="164" fontId="8" fillId="0" borderId="0" xfId="1" applyNumberFormat="1" applyFont="1" applyAlignment="1" applyProtection="1">
      <alignment horizontal="center"/>
      <protection locked="0"/>
    </xf>
    <xf numFmtId="164" fontId="7" fillId="0" borderId="0" xfId="1" applyNumberFormat="1" applyFont="1" applyAlignment="1" applyProtection="1">
      <alignment horizontal="left" vertical="center" wrapText="1"/>
      <protection locked="0"/>
    </xf>
    <xf numFmtId="164" fontId="8" fillId="0" borderId="0" xfId="1" applyNumberFormat="1" applyFont="1" applyAlignment="1" applyProtection="1">
      <alignment horizontal="left" vertical="center" wrapText="1"/>
      <protection locked="0"/>
    </xf>
    <xf numFmtId="164" fontId="7" fillId="0" borderId="0" xfId="1" applyNumberFormat="1" applyFont="1" applyAlignment="1" applyProtection="1">
      <alignment horizontal="left" vertical="top" wrapText="1"/>
      <protection locked="0"/>
    </xf>
    <xf numFmtId="0" fontId="7" fillId="0" borderId="0" xfId="1" applyNumberFormat="1" applyFont="1" applyFill="1" applyAlignment="1" applyProtection="1">
      <alignment horizontal="left" vertical="top" wrapText="1"/>
      <protection locked="0"/>
    </xf>
    <xf numFmtId="0" fontId="7" fillId="0" borderId="0" xfId="1" applyNumberFormat="1" applyFont="1" applyAlignment="1" applyProtection="1">
      <alignment horizontal="left" vertical="top" wrapText="1"/>
      <protection locked="0"/>
    </xf>
    <xf numFmtId="0" fontId="0" fillId="0" borderId="0" xfId="0" applyAlignment="1" applyProtection="1">
      <alignment horizontal="left"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wrapText="1"/>
      <protection locked="0"/>
    </xf>
    <xf numFmtId="164" fontId="3" fillId="0" borderId="0" xfId="1" applyNumberFormat="1" applyFont="1" applyAlignment="1" applyProtection="1">
      <alignment horizontal="center"/>
      <protection locked="0"/>
    </xf>
    <xf numFmtId="0" fontId="4" fillId="0" borderId="0" xfId="0" applyFont="1" applyAlignment="1" applyProtection="1">
      <alignment horizontal="left" wrapText="1"/>
      <protection locked="0"/>
    </xf>
    <xf numFmtId="0" fontId="16" fillId="0" borderId="4" xfId="0" applyFont="1" applyBorder="1" applyAlignment="1">
      <alignment horizontal="left" vertical="top" wrapText="1"/>
    </xf>
    <xf numFmtId="0" fontId="16" fillId="0" borderId="0" xfId="0" applyFont="1" applyAlignment="1">
      <alignment horizontal="left" vertical="top" wrapText="1"/>
    </xf>
  </cellXfs>
  <cellStyles count="5">
    <cellStyle name="Comma" xfId="1" builtinId="3"/>
    <cellStyle name="Currency" xfId="2" builtinId="4"/>
    <cellStyle name="Normal" xfId="0" builtinId="0"/>
    <cellStyle name="Normal 3" xfId="4" xr:uid="{C7AE3CF7-7EDC-4595-9C29-9897445E5DF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800C-E48E-4D39-BBC7-442FD34B57E8}">
  <dimension ref="B2:T34"/>
  <sheetViews>
    <sheetView tabSelected="1" workbookViewId="0">
      <selection activeCell="S15" sqref="S15"/>
    </sheetView>
  </sheetViews>
  <sheetFormatPr defaultRowHeight="15" x14ac:dyDescent="0.25"/>
  <cols>
    <col min="1" max="16384" width="9.140625" style="59"/>
  </cols>
  <sheetData>
    <row r="2" spans="2:20" ht="15" customHeight="1" x14ac:dyDescent="0.25">
      <c r="B2" s="89" t="s">
        <v>83</v>
      </c>
      <c r="C2" s="90"/>
      <c r="D2" s="90"/>
      <c r="E2" s="90"/>
      <c r="F2" s="90"/>
      <c r="G2" s="90"/>
      <c r="H2" s="90"/>
      <c r="I2" s="90"/>
      <c r="J2" s="90"/>
      <c r="K2" s="90"/>
      <c r="L2" s="90"/>
      <c r="M2" s="90"/>
      <c r="N2" s="90"/>
      <c r="O2" s="91"/>
      <c r="P2" s="60"/>
      <c r="Q2" s="60"/>
      <c r="R2" s="60"/>
      <c r="S2" s="60"/>
      <c r="T2" s="60"/>
    </row>
    <row r="3" spans="2:20" ht="15" customHeight="1" x14ac:dyDescent="0.25">
      <c r="B3" s="92"/>
      <c r="C3" s="93"/>
      <c r="D3" s="93"/>
      <c r="E3" s="93"/>
      <c r="F3" s="93"/>
      <c r="G3" s="93"/>
      <c r="H3" s="93"/>
      <c r="I3" s="93"/>
      <c r="J3" s="93"/>
      <c r="K3" s="93"/>
      <c r="L3" s="93"/>
      <c r="M3" s="93"/>
      <c r="N3" s="93"/>
      <c r="O3" s="94"/>
      <c r="P3" s="60"/>
      <c r="Q3" s="60"/>
      <c r="R3" s="60"/>
      <c r="S3" s="60"/>
      <c r="T3" s="60"/>
    </row>
    <row r="4" spans="2:20" ht="15" customHeight="1" x14ac:dyDescent="0.25">
      <c r="B4" s="92"/>
      <c r="C4" s="93"/>
      <c r="D4" s="93"/>
      <c r="E4" s="93"/>
      <c r="F4" s="93"/>
      <c r="G4" s="93"/>
      <c r="H4" s="93"/>
      <c r="I4" s="93"/>
      <c r="J4" s="93"/>
      <c r="K4" s="93"/>
      <c r="L4" s="93"/>
      <c r="M4" s="93"/>
      <c r="N4" s="93"/>
      <c r="O4" s="94"/>
      <c r="P4" s="60"/>
      <c r="Q4" s="60"/>
      <c r="R4" s="60"/>
      <c r="S4" s="60"/>
      <c r="T4" s="60"/>
    </row>
    <row r="5" spans="2:20" ht="15" customHeight="1" x14ac:dyDescent="0.25">
      <c r="B5" s="92"/>
      <c r="C5" s="93"/>
      <c r="D5" s="93"/>
      <c r="E5" s="93"/>
      <c r="F5" s="93"/>
      <c r="G5" s="93"/>
      <c r="H5" s="93"/>
      <c r="I5" s="93"/>
      <c r="J5" s="93"/>
      <c r="K5" s="93"/>
      <c r="L5" s="93"/>
      <c r="M5" s="93"/>
      <c r="N5" s="93"/>
      <c r="O5" s="94"/>
      <c r="P5" s="60"/>
      <c r="Q5" s="60"/>
      <c r="R5" s="60"/>
      <c r="S5" s="60"/>
      <c r="T5" s="60"/>
    </row>
    <row r="6" spans="2:20" ht="15" customHeight="1" x14ac:dyDescent="0.25">
      <c r="B6" s="92"/>
      <c r="C6" s="93"/>
      <c r="D6" s="93"/>
      <c r="E6" s="93"/>
      <c r="F6" s="93"/>
      <c r="G6" s="93"/>
      <c r="H6" s="93"/>
      <c r="I6" s="93"/>
      <c r="J6" s="93"/>
      <c r="K6" s="93"/>
      <c r="L6" s="93"/>
      <c r="M6" s="93"/>
      <c r="N6" s="93"/>
      <c r="O6" s="94"/>
      <c r="P6" s="60"/>
      <c r="Q6" s="60"/>
      <c r="R6" s="60"/>
      <c r="S6" s="60"/>
      <c r="T6" s="60"/>
    </row>
    <row r="7" spans="2:20" ht="15" customHeight="1" x14ac:dyDescent="0.25">
      <c r="B7" s="92"/>
      <c r="C7" s="93"/>
      <c r="D7" s="93"/>
      <c r="E7" s="93"/>
      <c r="F7" s="93"/>
      <c r="G7" s="93"/>
      <c r="H7" s="93"/>
      <c r="I7" s="93"/>
      <c r="J7" s="93"/>
      <c r="K7" s="93"/>
      <c r="L7" s="93"/>
      <c r="M7" s="93"/>
      <c r="N7" s="93"/>
      <c r="O7" s="94"/>
      <c r="P7" s="60"/>
      <c r="Q7" s="60"/>
      <c r="R7" s="60"/>
      <c r="S7" s="60"/>
      <c r="T7" s="60"/>
    </row>
    <row r="8" spans="2:20" ht="15" customHeight="1" x14ac:dyDescent="0.25">
      <c r="B8" s="92"/>
      <c r="C8" s="93"/>
      <c r="D8" s="93"/>
      <c r="E8" s="93"/>
      <c r="F8" s="93"/>
      <c r="G8" s="93"/>
      <c r="H8" s="93"/>
      <c r="I8" s="93"/>
      <c r="J8" s="93"/>
      <c r="K8" s="93"/>
      <c r="L8" s="93"/>
      <c r="M8" s="93"/>
      <c r="N8" s="93"/>
      <c r="O8" s="94"/>
      <c r="P8" s="60"/>
      <c r="Q8" s="60"/>
      <c r="R8" s="60"/>
      <c r="S8" s="60"/>
      <c r="T8" s="60"/>
    </row>
    <row r="9" spans="2:20" ht="15" customHeight="1" x14ac:dyDescent="0.25">
      <c r="B9" s="92"/>
      <c r="C9" s="93"/>
      <c r="D9" s="93"/>
      <c r="E9" s="93"/>
      <c r="F9" s="93"/>
      <c r="G9" s="93"/>
      <c r="H9" s="93"/>
      <c r="I9" s="93"/>
      <c r="J9" s="93"/>
      <c r="K9" s="93"/>
      <c r="L9" s="93"/>
      <c r="M9" s="93"/>
      <c r="N9" s="93"/>
      <c r="O9" s="94"/>
      <c r="P9" s="60"/>
      <c r="Q9" s="60"/>
      <c r="R9" s="60"/>
      <c r="S9" s="60"/>
      <c r="T9" s="60"/>
    </row>
    <row r="10" spans="2:20" ht="15" customHeight="1" x14ac:dyDescent="0.25">
      <c r="B10" s="92"/>
      <c r="C10" s="93"/>
      <c r="D10" s="93"/>
      <c r="E10" s="93"/>
      <c r="F10" s="93"/>
      <c r="G10" s="93"/>
      <c r="H10" s="93"/>
      <c r="I10" s="93"/>
      <c r="J10" s="93"/>
      <c r="K10" s="93"/>
      <c r="L10" s="93"/>
      <c r="M10" s="93"/>
      <c r="N10" s="93"/>
      <c r="O10" s="94"/>
      <c r="P10" s="60"/>
      <c r="Q10" s="60"/>
      <c r="R10" s="60"/>
      <c r="S10" s="60"/>
      <c r="T10" s="60"/>
    </row>
    <row r="11" spans="2:20" ht="15" customHeight="1" x14ac:dyDescent="0.25">
      <c r="B11" s="92"/>
      <c r="C11" s="93"/>
      <c r="D11" s="93"/>
      <c r="E11" s="93"/>
      <c r="F11" s="93"/>
      <c r="G11" s="93"/>
      <c r="H11" s="93"/>
      <c r="I11" s="93"/>
      <c r="J11" s="93"/>
      <c r="K11" s="93"/>
      <c r="L11" s="93"/>
      <c r="M11" s="93"/>
      <c r="N11" s="93"/>
      <c r="O11" s="94"/>
      <c r="P11" s="60"/>
      <c r="Q11" s="60"/>
      <c r="R11" s="60"/>
      <c r="S11" s="60"/>
      <c r="T11" s="60"/>
    </row>
    <row r="12" spans="2:20" ht="15" customHeight="1" x14ac:dyDescent="0.25">
      <c r="B12" s="92"/>
      <c r="C12" s="93"/>
      <c r="D12" s="93"/>
      <c r="E12" s="93"/>
      <c r="F12" s="93"/>
      <c r="G12" s="93"/>
      <c r="H12" s="93"/>
      <c r="I12" s="93"/>
      <c r="J12" s="93"/>
      <c r="K12" s="93"/>
      <c r="L12" s="93"/>
      <c r="M12" s="93"/>
      <c r="N12" s="93"/>
      <c r="O12" s="94"/>
      <c r="P12" s="60"/>
      <c r="Q12" s="60"/>
      <c r="R12" s="60"/>
      <c r="S12" s="60"/>
      <c r="T12" s="60"/>
    </row>
    <row r="13" spans="2:20" ht="15" customHeight="1" x14ac:dyDescent="0.25">
      <c r="B13" s="92"/>
      <c r="C13" s="93"/>
      <c r="D13" s="93"/>
      <c r="E13" s="93"/>
      <c r="F13" s="93"/>
      <c r="G13" s="93"/>
      <c r="H13" s="93"/>
      <c r="I13" s="93"/>
      <c r="J13" s="93"/>
      <c r="K13" s="93"/>
      <c r="L13" s="93"/>
      <c r="M13" s="93"/>
      <c r="N13" s="93"/>
      <c r="O13" s="94"/>
      <c r="P13" s="60"/>
      <c r="Q13" s="60"/>
      <c r="R13" s="60"/>
      <c r="S13" s="60"/>
      <c r="T13" s="60"/>
    </row>
    <row r="14" spans="2:20" ht="15" customHeight="1" x14ac:dyDescent="0.25">
      <c r="B14" s="92"/>
      <c r="C14" s="93"/>
      <c r="D14" s="93"/>
      <c r="E14" s="93"/>
      <c r="F14" s="93"/>
      <c r="G14" s="93"/>
      <c r="H14" s="93"/>
      <c r="I14" s="93"/>
      <c r="J14" s="93"/>
      <c r="K14" s="93"/>
      <c r="L14" s="93"/>
      <c r="M14" s="93"/>
      <c r="N14" s="93"/>
      <c r="O14" s="94"/>
      <c r="P14" s="60"/>
      <c r="Q14" s="60"/>
      <c r="R14" s="60"/>
      <c r="S14" s="60"/>
      <c r="T14" s="60"/>
    </row>
    <row r="15" spans="2:20" ht="15" customHeight="1" x14ac:dyDescent="0.25">
      <c r="B15" s="92"/>
      <c r="C15" s="93"/>
      <c r="D15" s="93"/>
      <c r="E15" s="93"/>
      <c r="F15" s="93"/>
      <c r="G15" s="93"/>
      <c r="H15" s="93"/>
      <c r="I15" s="93"/>
      <c r="J15" s="93"/>
      <c r="K15" s="93"/>
      <c r="L15" s="93"/>
      <c r="M15" s="93"/>
      <c r="N15" s="93"/>
      <c r="O15" s="94"/>
      <c r="P15" s="60"/>
      <c r="Q15" s="60"/>
      <c r="R15" s="60"/>
      <c r="S15" s="60"/>
      <c r="T15" s="60"/>
    </row>
    <row r="16" spans="2:20" ht="15" customHeight="1" x14ac:dyDescent="0.25">
      <c r="B16" s="92"/>
      <c r="C16" s="93"/>
      <c r="D16" s="93"/>
      <c r="E16" s="93"/>
      <c r="F16" s="93"/>
      <c r="G16" s="93"/>
      <c r="H16" s="93"/>
      <c r="I16" s="93"/>
      <c r="J16" s="93"/>
      <c r="K16" s="93"/>
      <c r="L16" s="93"/>
      <c r="M16" s="93"/>
      <c r="N16" s="93"/>
      <c r="O16" s="94"/>
      <c r="P16" s="60"/>
      <c r="Q16" s="60"/>
      <c r="R16" s="60"/>
      <c r="S16" s="60"/>
      <c r="T16" s="60"/>
    </row>
    <row r="17" spans="2:20" ht="15" customHeight="1" x14ac:dyDescent="0.25">
      <c r="B17" s="92"/>
      <c r="C17" s="93"/>
      <c r="D17" s="93"/>
      <c r="E17" s="93"/>
      <c r="F17" s="93"/>
      <c r="G17" s="93"/>
      <c r="H17" s="93"/>
      <c r="I17" s="93"/>
      <c r="J17" s="93"/>
      <c r="K17" s="93"/>
      <c r="L17" s="93"/>
      <c r="M17" s="93"/>
      <c r="N17" s="93"/>
      <c r="O17" s="94"/>
      <c r="P17" s="60"/>
      <c r="Q17" s="60"/>
      <c r="R17" s="60"/>
      <c r="S17" s="60"/>
      <c r="T17" s="60"/>
    </row>
    <row r="18" spans="2:20" ht="15" customHeight="1" x14ac:dyDescent="0.25">
      <c r="B18" s="92"/>
      <c r="C18" s="93"/>
      <c r="D18" s="93"/>
      <c r="E18" s="93"/>
      <c r="F18" s="93"/>
      <c r="G18" s="93"/>
      <c r="H18" s="93"/>
      <c r="I18" s="93"/>
      <c r="J18" s="93"/>
      <c r="K18" s="93"/>
      <c r="L18" s="93"/>
      <c r="M18" s="93"/>
      <c r="N18" s="93"/>
      <c r="O18" s="94"/>
      <c r="P18" s="60"/>
      <c r="Q18" s="60"/>
      <c r="R18" s="60"/>
      <c r="S18" s="60"/>
      <c r="T18" s="60"/>
    </row>
    <row r="19" spans="2:20" ht="15" customHeight="1" x14ac:dyDescent="0.25">
      <c r="B19" s="92"/>
      <c r="C19" s="93"/>
      <c r="D19" s="93"/>
      <c r="E19" s="93"/>
      <c r="F19" s="93"/>
      <c r="G19" s="93"/>
      <c r="H19" s="93"/>
      <c r="I19" s="93"/>
      <c r="J19" s="93"/>
      <c r="K19" s="93"/>
      <c r="L19" s="93"/>
      <c r="M19" s="93"/>
      <c r="N19" s="93"/>
      <c r="O19" s="94"/>
      <c r="P19" s="60"/>
      <c r="Q19" s="60"/>
      <c r="R19" s="60"/>
      <c r="S19" s="60"/>
      <c r="T19" s="60"/>
    </row>
    <row r="20" spans="2:20" ht="15" customHeight="1" x14ac:dyDescent="0.25">
      <c r="B20" s="95"/>
      <c r="C20" s="96"/>
      <c r="D20" s="96"/>
      <c r="E20" s="96"/>
      <c r="F20" s="96"/>
      <c r="G20" s="96"/>
      <c r="H20" s="96"/>
      <c r="I20" s="96"/>
      <c r="J20" s="96"/>
      <c r="K20" s="96"/>
      <c r="L20" s="96"/>
      <c r="M20" s="96"/>
      <c r="N20" s="96"/>
      <c r="O20" s="97"/>
      <c r="P20" s="60"/>
      <c r="Q20" s="60"/>
      <c r="R20" s="60"/>
      <c r="S20" s="60"/>
      <c r="T20" s="60"/>
    </row>
    <row r="21" spans="2:20" ht="15" customHeight="1" x14ac:dyDescent="0.25">
      <c r="B21" s="60"/>
      <c r="C21" s="60"/>
      <c r="D21" s="60"/>
      <c r="E21" s="60"/>
      <c r="F21" s="60"/>
      <c r="G21" s="60"/>
      <c r="H21" s="60"/>
      <c r="I21" s="60"/>
      <c r="J21" s="60"/>
      <c r="K21" s="60"/>
      <c r="L21" s="60"/>
      <c r="M21" s="60"/>
      <c r="N21" s="60"/>
      <c r="O21" s="60"/>
      <c r="P21" s="60"/>
      <c r="Q21" s="60"/>
      <c r="R21" s="60"/>
      <c r="S21" s="60"/>
      <c r="T21" s="60"/>
    </row>
    <row r="22" spans="2:20" ht="15" customHeight="1" x14ac:dyDescent="0.25">
      <c r="B22" s="98" t="s">
        <v>44</v>
      </c>
      <c r="C22" s="99"/>
      <c r="D22" s="99"/>
      <c r="E22" s="99"/>
      <c r="F22" s="99"/>
      <c r="G22" s="99"/>
      <c r="H22" s="99"/>
      <c r="I22" s="99"/>
      <c r="J22" s="99"/>
      <c r="K22" s="99"/>
      <c r="L22" s="99"/>
      <c r="M22" s="99"/>
      <c r="N22" s="99"/>
      <c r="O22" s="100"/>
      <c r="P22" s="60"/>
      <c r="Q22" s="60"/>
      <c r="R22" s="60"/>
      <c r="S22" s="60"/>
      <c r="T22" s="60"/>
    </row>
    <row r="23" spans="2:20" ht="15" customHeight="1" x14ac:dyDescent="0.25">
      <c r="B23" s="101"/>
      <c r="C23" s="102"/>
      <c r="D23" s="102"/>
      <c r="E23" s="102"/>
      <c r="F23" s="102"/>
      <c r="G23" s="102"/>
      <c r="H23" s="102"/>
      <c r="I23" s="102"/>
      <c r="J23" s="102"/>
      <c r="K23" s="102"/>
      <c r="L23" s="102"/>
      <c r="M23" s="102"/>
      <c r="N23" s="102"/>
      <c r="O23" s="103"/>
      <c r="P23" s="60"/>
      <c r="Q23" s="60"/>
      <c r="R23" s="60"/>
      <c r="S23" s="60"/>
      <c r="T23" s="60"/>
    </row>
    <row r="24" spans="2:20" ht="15" customHeight="1" x14ac:dyDescent="0.25">
      <c r="B24" s="101"/>
      <c r="C24" s="102"/>
      <c r="D24" s="102"/>
      <c r="E24" s="102"/>
      <c r="F24" s="102"/>
      <c r="G24" s="102"/>
      <c r="H24" s="102"/>
      <c r="I24" s="102"/>
      <c r="J24" s="102"/>
      <c r="K24" s="102"/>
      <c r="L24" s="102"/>
      <c r="M24" s="102"/>
      <c r="N24" s="102"/>
      <c r="O24" s="103"/>
      <c r="P24" s="60"/>
      <c r="Q24" s="60"/>
      <c r="R24" s="60"/>
      <c r="S24" s="60"/>
      <c r="T24" s="60"/>
    </row>
    <row r="25" spans="2:20" ht="15" customHeight="1" x14ac:dyDescent="0.25">
      <c r="B25" s="101"/>
      <c r="C25" s="102"/>
      <c r="D25" s="102"/>
      <c r="E25" s="102"/>
      <c r="F25" s="102"/>
      <c r="G25" s="102"/>
      <c r="H25" s="102"/>
      <c r="I25" s="102"/>
      <c r="J25" s="102"/>
      <c r="K25" s="102"/>
      <c r="L25" s="102"/>
      <c r="M25" s="102"/>
      <c r="N25" s="102"/>
      <c r="O25" s="103"/>
      <c r="P25" s="60"/>
      <c r="Q25" s="60"/>
      <c r="R25" s="60"/>
      <c r="S25" s="60"/>
      <c r="T25" s="60"/>
    </row>
    <row r="26" spans="2:20" ht="15" customHeight="1" x14ac:dyDescent="0.25">
      <c r="B26" s="101"/>
      <c r="C26" s="102"/>
      <c r="D26" s="102"/>
      <c r="E26" s="102"/>
      <c r="F26" s="102"/>
      <c r="G26" s="102"/>
      <c r="H26" s="102"/>
      <c r="I26" s="102"/>
      <c r="J26" s="102"/>
      <c r="K26" s="102"/>
      <c r="L26" s="102"/>
      <c r="M26" s="102"/>
      <c r="N26" s="102"/>
      <c r="O26" s="103"/>
      <c r="P26" s="60"/>
      <c r="Q26" s="60"/>
      <c r="R26" s="60"/>
      <c r="S26" s="60"/>
      <c r="T26" s="60"/>
    </row>
    <row r="27" spans="2:20" ht="15" customHeight="1" x14ac:dyDescent="0.25">
      <c r="B27" s="104"/>
      <c r="C27" s="105"/>
      <c r="D27" s="105"/>
      <c r="E27" s="105"/>
      <c r="F27" s="105"/>
      <c r="G27" s="105"/>
      <c r="H27" s="105"/>
      <c r="I27" s="105"/>
      <c r="J27" s="105"/>
      <c r="K27" s="105"/>
      <c r="L27" s="105"/>
      <c r="M27" s="105"/>
      <c r="N27" s="105"/>
      <c r="O27" s="106"/>
      <c r="P27" s="60"/>
      <c r="Q27" s="60"/>
      <c r="R27" s="60"/>
      <c r="S27" s="60"/>
      <c r="T27" s="60"/>
    </row>
    <row r="28" spans="2:20" ht="15" customHeight="1" x14ac:dyDescent="0.25">
      <c r="B28" s="60"/>
      <c r="C28" s="60"/>
      <c r="D28" s="60"/>
      <c r="E28" s="60"/>
      <c r="F28" s="60"/>
      <c r="G28" s="60"/>
      <c r="H28" s="60"/>
      <c r="I28" s="60"/>
      <c r="J28" s="60"/>
      <c r="K28" s="60"/>
      <c r="L28" s="60"/>
      <c r="M28" s="60"/>
      <c r="N28" s="60"/>
      <c r="O28" s="60"/>
      <c r="P28" s="60"/>
      <c r="Q28" s="60"/>
      <c r="R28" s="60"/>
      <c r="S28" s="60"/>
      <c r="T28" s="60"/>
    </row>
    <row r="29" spans="2:20" ht="15" customHeight="1" x14ac:dyDescent="0.25">
      <c r="B29" s="60"/>
      <c r="C29" s="60"/>
      <c r="D29" s="60"/>
      <c r="E29" s="60"/>
      <c r="F29" s="60"/>
      <c r="G29" s="60"/>
      <c r="H29" s="60"/>
      <c r="I29" s="60"/>
      <c r="J29" s="60"/>
      <c r="K29" s="60"/>
      <c r="L29" s="60"/>
      <c r="M29" s="60"/>
      <c r="N29" s="60"/>
      <c r="O29" s="60"/>
      <c r="P29" s="60"/>
      <c r="Q29" s="60"/>
      <c r="R29" s="60"/>
      <c r="S29" s="60"/>
      <c r="T29" s="60"/>
    </row>
    <row r="30" spans="2:20" ht="15" customHeight="1" x14ac:dyDescent="0.25">
      <c r="B30" s="60"/>
      <c r="C30" s="60"/>
      <c r="D30" s="60"/>
      <c r="E30" s="60"/>
      <c r="F30" s="60"/>
      <c r="G30" s="60"/>
      <c r="H30" s="60"/>
      <c r="I30" s="60"/>
      <c r="J30" s="60"/>
      <c r="K30" s="60"/>
      <c r="L30" s="60"/>
      <c r="M30" s="60"/>
      <c r="N30" s="60"/>
      <c r="O30" s="60"/>
      <c r="P30" s="60"/>
      <c r="Q30" s="60"/>
      <c r="R30" s="60"/>
      <c r="S30" s="60"/>
      <c r="T30" s="60"/>
    </row>
    <row r="31" spans="2:20" ht="15" customHeight="1" x14ac:dyDescent="0.25">
      <c r="B31" s="60"/>
      <c r="C31" s="60"/>
      <c r="D31" s="60"/>
      <c r="E31" s="60"/>
      <c r="F31" s="60"/>
      <c r="G31" s="60"/>
      <c r="H31" s="60"/>
      <c r="I31" s="60"/>
      <c r="J31" s="60"/>
      <c r="K31" s="60"/>
      <c r="L31" s="60"/>
      <c r="M31" s="60"/>
      <c r="N31" s="60"/>
      <c r="O31" s="60"/>
      <c r="P31" s="60"/>
      <c r="Q31" s="60"/>
      <c r="R31" s="60"/>
      <c r="S31" s="60"/>
      <c r="T31" s="60"/>
    </row>
    <row r="32" spans="2:20" ht="15" customHeight="1" x14ac:dyDescent="0.25">
      <c r="B32" s="60"/>
      <c r="C32" s="60"/>
      <c r="D32" s="60"/>
      <c r="E32" s="60"/>
      <c r="F32" s="60"/>
      <c r="G32" s="60"/>
      <c r="H32" s="60"/>
      <c r="I32" s="60"/>
      <c r="J32" s="60"/>
      <c r="K32" s="60"/>
      <c r="L32" s="60"/>
      <c r="M32" s="60"/>
      <c r="N32" s="60"/>
      <c r="O32" s="60"/>
      <c r="P32" s="60"/>
      <c r="Q32" s="60"/>
      <c r="R32" s="60"/>
      <c r="S32" s="60"/>
      <c r="T32" s="60"/>
    </row>
    <row r="33" spans="2:20" ht="15" customHeight="1" x14ac:dyDescent="0.25">
      <c r="B33" s="60"/>
      <c r="C33" s="60"/>
      <c r="D33" s="60"/>
      <c r="E33" s="60"/>
      <c r="F33" s="60"/>
      <c r="G33" s="60"/>
      <c r="H33" s="60"/>
      <c r="I33" s="60"/>
      <c r="J33" s="60"/>
      <c r="K33" s="60"/>
      <c r="L33" s="60"/>
      <c r="M33" s="60"/>
      <c r="N33" s="60"/>
      <c r="O33" s="60"/>
      <c r="P33" s="60"/>
      <c r="Q33" s="60"/>
      <c r="R33" s="60"/>
      <c r="S33" s="60"/>
      <c r="T33" s="60"/>
    </row>
    <row r="34" spans="2:20" ht="15" customHeight="1" x14ac:dyDescent="0.25">
      <c r="B34" s="60"/>
      <c r="C34" s="60"/>
      <c r="D34" s="60"/>
      <c r="E34" s="60"/>
      <c r="F34" s="60"/>
      <c r="G34" s="60"/>
      <c r="H34" s="60"/>
      <c r="I34" s="60"/>
      <c r="J34" s="60"/>
      <c r="K34" s="60"/>
      <c r="L34" s="60"/>
      <c r="M34" s="60"/>
      <c r="N34" s="60"/>
      <c r="O34" s="60"/>
      <c r="P34" s="60"/>
      <c r="Q34" s="60"/>
      <c r="R34" s="60"/>
      <c r="S34" s="60"/>
      <c r="T34" s="60"/>
    </row>
  </sheetData>
  <mergeCells count="2">
    <mergeCell ref="B2:O20"/>
    <mergeCell ref="B22:O2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7A36-9171-458E-B488-1A11E6605B40}">
  <dimension ref="B1:I26"/>
  <sheetViews>
    <sheetView workbookViewId="0">
      <selection activeCell="B8" sqref="B8"/>
    </sheetView>
  </sheetViews>
  <sheetFormatPr defaultRowHeight="15" x14ac:dyDescent="0.25"/>
  <cols>
    <col min="1" max="1" width="9.140625" style="59"/>
    <col min="2" max="2" width="85.85546875" style="59" customWidth="1"/>
    <col min="3" max="16384" width="9.140625" style="59"/>
  </cols>
  <sheetData>
    <row r="1" spans="2:6" ht="15.75" thickBot="1" x14ac:dyDescent="0.3"/>
    <row r="2" spans="2:6" x14ac:dyDescent="0.25">
      <c r="B2" s="107" t="s">
        <v>45</v>
      </c>
      <c r="C2" s="108"/>
      <c r="D2" s="108"/>
      <c r="E2" s="109"/>
    </row>
    <row r="3" spans="2:6" x14ac:dyDescent="0.25">
      <c r="B3" s="110"/>
      <c r="C3" s="111"/>
      <c r="D3" s="111"/>
      <c r="E3" s="112"/>
    </row>
    <row r="4" spans="2:6" ht="15.75" thickBot="1" x14ac:dyDescent="0.3">
      <c r="B4" s="113"/>
      <c r="C4" s="114"/>
      <c r="D4" s="114"/>
      <c r="E4" s="115"/>
    </row>
    <row r="5" spans="2:6" x14ac:dyDescent="0.25">
      <c r="B5" s="116" t="s">
        <v>46</v>
      </c>
      <c r="C5" s="118" t="s">
        <v>47</v>
      </c>
      <c r="D5" s="118"/>
      <c r="E5" s="119"/>
    </row>
    <row r="6" spans="2:6" ht="15.75" thickBot="1" x14ac:dyDescent="0.3">
      <c r="B6" s="117"/>
      <c r="C6" s="61" t="s">
        <v>48</v>
      </c>
      <c r="D6" s="61" t="s">
        <v>49</v>
      </c>
      <c r="E6" s="62" t="s">
        <v>50</v>
      </c>
    </row>
    <row r="7" spans="2:6" x14ac:dyDescent="0.25">
      <c r="B7" s="63" t="s">
        <v>56</v>
      </c>
      <c r="C7" s="63"/>
      <c r="D7" s="63"/>
      <c r="E7" s="64"/>
    </row>
    <row r="8" spans="2:6" ht="30" x14ac:dyDescent="0.25">
      <c r="B8" s="65" t="s">
        <v>57</v>
      </c>
      <c r="C8" s="65"/>
      <c r="D8" s="65"/>
      <c r="E8" s="66"/>
    </row>
    <row r="9" spans="2:6" ht="30" x14ac:dyDescent="0.25">
      <c r="B9" s="67" t="s">
        <v>61</v>
      </c>
      <c r="C9" s="67"/>
      <c r="D9" s="67"/>
      <c r="E9" s="68"/>
      <c r="F9" s="69"/>
    </row>
    <row r="10" spans="2:6" x14ac:dyDescent="0.25">
      <c r="B10" s="67" t="s">
        <v>53</v>
      </c>
      <c r="C10" s="67"/>
      <c r="D10" s="67"/>
      <c r="E10" s="68"/>
    </row>
    <row r="11" spans="2:6" ht="30" x14ac:dyDescent="0.25">
      <c r="B11" s="67" t="s">
        <v>60</v>
      </c>
      <c r="C11" s="67"/>
      <c r="D11" s="67"/>
      <c r="E11" s="68"/>
    </row>
    <row r="12" spans="2:6" x14ac:dyDescent="0.25">
      <c r="B12" s="67" t="s">
        <v>54</v>
      </c>
      <c r="C12" s="67"/>
      <c r="D12" s="67"/>
      <c r="E12" s="68"/>
      <c r="F12" s="69"/>
    </row>
    <row r="13" spans="2:6" ht="45" x14ac:dyDescent="0.25">
      <c r="B13" s="67" t="s">
        <v>58</v>
      </c>
      <c r="C13" s="67"/>
      <c r="D13" s="67"/>
      <c r="E13" s="68"/>
    </row>
    <row r="14" spans="2:6" x14ac:dyDescent="0.25">
      <c r="B14" s="67" t="s">
        <v>55</v>
      </c>
      <c r="C14" s="67"/>
      <c r="D14" s="67"/>
      <c r="E14" s="68"/>
    </row>
    <row r="15" spans="2:6" ht="30" x14ac:dyDescent="0.25">
      <c r="B15" s="67" t="s">
        <v>51</v>
      </c>
      <c r="C15" s="67"/>
      <c r="D15" s="67"/>
      <c r="E15" s="68"/>
      <c r="F15" s="69"/>
    </row>
    <row r="16" spans="2:6" ht="30" x14ac:dyDescent="0.25">
      <c r="B16" s="67" t="s">
        <v>59</v>
      </c>
      <c r="C16" s="67"/>
      <c r="D16" s="67"/>
      <c r="E16" s="68"/>
    </row>
    <row r="17" spans="2:9" ht="30.75" thickBot="1" x14ac:dyDescent="0.3">
      <c r="B17" s="70" t="s">
        <v>52</v>
      </c>
      <c r="C17" s="70"/>
      <c r="D17" s="70"/>
      <c r="E17" s="71"/>
    </row>
    <row r="21" spans="2:9" ht="15" customHeight="1" x14ac:dyDescent="0.25">
      <c r="B21" s="98" t="s">
        <v>44</v>
      </c>
      <c r="C21" s="99"/>
      <c r="D21" s="99"/>
      <c r="E21" s="100"/>
      <c r="F21" s="72"/>
      <c r="G21" s="72"/>
      <c r="H21" s="72"/>
      <c r="I21" s="72"/>
    </row>
    <row r="22" spans="2:9" x14ac:dyDescent="0.25">
      <c r="B22" s="101"/>
      <c r="C22" s="102"/>
      <c r="D22" s="102"/>
      <c r="E22" s="103"/>
      <c r="F22" s="72"/>
      <c r="G22" s="72"/>
      <c r="H22" s="72"/>
      <c r="I22" s="72"/>
    </row>
    <row r="23" spans="2:9" x14ac:dyDescent="0.25">
      <c r="B23" s="101"/>
      <c r="C23" s="102"/>
      <c r="D23" s="102"/>
      <c r="E23" s="103"/>
      <c r="F23" s="72"/>
      <c r="G23" s="72"/>
      <c r="H23" s="72"/>
      <c r="I23" s="72"/>
    </row>
    <row r="24" spans="2:9" x14ac:dyDescent="0.25">
      <c r="B24" s="101"/>
      <c r="C24" s="102"/>
      <c r="D24" s="102"/>
      <c r="E24" s="103"/>
      <c r="F24" s="72"/>
      <c r="G24" s="72"/>
      <c r="H24" s="72"/>
      <c r="I24" s="72"/>
    </row>
    <row r="25" spans="2:9" x14ac:dyDescent="0.25">
      <c r="B25" s="101"/>
      <c r="C25" s="102"/>
      <c r="D25" s="102"/>
      <c r="E25" s="103"/>
      <c r="F25" s="72"/>
      <c r="G25" s="72"/>
      <c r="H25" s="72"/>
      <c r="I25" s="72"/>
    </row>
    <row r="26" spans="2:9" x14ac:dyDescent="0.25">
      <c r="B26" s="104"/>
      <c r="C26" s="105"/>
      <c r="D26" s="105"/>
      <c r="E26" s="106"/>
      <c r="F26" s="72"/>
      <c r="G26" s="72"/>
      <c r="H26" s="72"/>
      <c r="I26" s="72"/>
    </row>
  </sheetData>
  <mergeCells count="4">
    <mergeCell ref="B2:E4"/>
    <mergeCell ref="B5:B6"/>
    <mergeCell ref="C5:E5"/>
    <mergeCell ref="B21:E2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S83"/>
  <sheetViews>
    <sheetView zoomScale="89" zoomScaleNormal="89" workbookViewId="0">
      <selection activeCell="K23" sqref="K23"/>
    </sheetView>
  </sheetViews>
  <sheetFormatPr defaultColWidth="8.85546875" defaultRowHeight="12.75" x14ac:dyDescent="0.2"/>
  <cols>
    <col min="1" max="1" width="22" style="1" customWidth="1"/>
    <col min="2" max="3" width="6.42578125" style="1" customWidth="1"/>
    <col min="4" max="4" width="4.42578125" style="1" bestFit="1" customWidth="1"/>
    <col min="5" max="5" width="49.7109375" style="1" customWidth="1"/>
    <col min="6" max="6" width="13.7109375" style="1" customWidth="1"/>
    <col min="7" max="7" width="21.7109375" style="1" customWidth="1"/>
    <col min="8" max="8" width="17.28515625" style="1" customWidth="1"/>
    <col min="9" max="9" width="8.85546875" style="1"/>
    <col min="10" max="10" width="31.28515625" style="1" customWidth="1"/>
    <col min="11" max="11" width="9.42578125" style="1" customWidth="1"/>
    <col min="12" max="12" width="9.42578125" style="1" bestFit="1" customWidth="1"/>
    <col min="13" max="16384" width="8.85546875" style="1"/>
  </cols>
  <sheetData>
    <row r="1" spans="1:19" x14ac:dyDescent="0.2">
      <c r="A1" s="125" t="s">
        <v>5</v>
      </c>
      <c r="B1" s="125"/>
      <c r="C1" s="125"/>
      <c r="D1" s="125"/>
      <c r="E1" s="125"/>
      <c r="F1" s="125"/>
      <c r="G1" s="125"/>
      <c r="H1" s="125"/>
    </row>
    <row r="2" spans="1:19" x14ac:dyDescent="0.2">
      <c r="A2" s="125" t="s">
        <v>6</v>
      </c>
      <c r="B2" s="125"/>
      <c r="C2" s="125"/>
      <c r="D2" s="125"/>
      <c r="E2" s="125"/>
      <c r="F2" s="125"/>
      <c r="G2" s="125"/>
      <c r="H2" s="125"/>
    </row>
    <row r="4" spans="1:19" x14ac:dyDescent="0.2">
      <c r="A4" s="2" t="s">
        <v>24</v>
      </c>
      <c r="B4" s="3"/>
      <c r="C4" s="3"/>
      <c r="D4" s="3"/>
      <c r="E4" s="3"/>
    </row>
    <row r="5" spans="1:19" ht="13.5" thickBot="1" x14ac:dyDescent="0.25">
      <c r="A5" s="4" t="s">
        <v>41</v>
      </c>
      <c r="B5" s="5"/>
      <c r="C5" s="5"/>
      <c r="D5" s="5"/>
      <c r="E5" s="5"/>
    </row>
    <row r="6" spans="1:19" ht="13.5" thickBot="1" x14ac:dyDescent="0.25">
      <c r="A6" s="126" t="s">
        <v>0</v>
      </c>
      <c r="B6" s="127"/>
      <c r="C6" s="127"/>
      <c r="D6" s="127"/>
      <c r="E6" s="127"/>
      <c r="F6" s="127"/>
      <c r="G6" s="127"/>
      <c r="H6" s="128"/>
    </row>
    <row r="7" spans="1:19" x14ac:dyDescent="0.2">
      <c r="A7" s="129" t="s">
        <v>39</v>
      </c>
      <c r="B7" s="129"/>
      <c r="C7" s="129"/>
      <c r="D7" s="129"/>
      <c r="E7" s="129"/>
      <c r="F7" s="129"/>
      <c r="G7" s="129"/>
      <c r="H7" s="129"/>
    </row>
    <row r="9" spans="1:19" x14ac:dyDescent="0.2">
      <c r="A9" s="6" t="s">
        <v>7</v>
      </c>
      <c r="B9" s="6"/>
      <c r="C9" s="6"/>
      <c r="H9" s="7"/>
    </row>
    <row r="11" spans="1:19" x14ac:dyDescent="0.2">
      <c r="A11" s="6" t="s">
        <v>43</v>
      </c>
      <c r="B11" s="6"/>
      <c r="C11" s="6"/>
      <c r="D11" s="6"/>
      <c r="G11" s="8"/>
      <c r="H11" s="9"/>
      <c r="I11" s="9"/>
      <c r="J11" s="9"/>
      <c r="K11" s="9"/>
      <c r="L11" s="9"/>
      <c r="M11" s="9"/>
      <c r="N11" s="9"/>
      <c r="O11" s="9"/>
      <c r="P11" s="9"/>
      <c r="Q11" s="9"/>
      <c r="R11" s="9"/>
      <c r="S11" s="10"/>
    </row>
    <row r="12" spans="1:19" x14ac:dyDescent="0.2">
      <c r="A12" s="78" t="s">
        <v>65</v>
      </c>
      <c r="B12" s="11" t="s">
        <v>29</v>
      </c>
      <c r="C12" s="11"/>
      <c r="D12" s="11"/>
      <c r="H12" s="9"/>
      <c r="I12" s="12"/>
    </row>
    <row r="13" spans="1:19" x14ac:dyDescent="0.2">
      <c r="A13" s="78"/>
      <c r="B13" s="11"/>
      <c r="C13" s="11" t="s">
        <v>31</v>
      </c>
      <c r="D13" s="11"/>
      <c r="H13" s="3"/>
      <c r="I13" s="12"/>
      <c r="J13" s="86"/>
    </row>
    <row r="14" spans="1:19" x14ac:dyDescent="0.2">
      <c r="A14" s="78"/>
      <c r="B14" s="11"/>
      <c r="C14" s="11" t="s">
        <v>30</v>
      </c>
      <c r="D14" s="11"/>
      <c r="H14" s="3"/>
      <c r="I14" s="12"/>
      <c r="J14" s="87"/>
      <c r="M14" s="13"/>
    </row>
    <row r="15" spans="1:19" x14ac:dyDescent="0.2">
      <c r="A15" s="78"/>
      <c r="B15" s="11"/>
      <c r="C15" s="11" t="s">
        <v>42</v>
      </c>
      <c r="D15" s="11"/>
      <c r="H15" s="3"/>
      <c r="I15" s="12"/>
      <c r="J15" s="88"/>
      <c r="K15" s="88"/>
      <c r="L15" s="88"/>
      <c r="M15" s="88"/>
      <c r="N15" s="88"/>
      <c r="O15" s="88"/>
      <c r="P15" s="88"/>
      <c r="Q15" s="88"/>
      <c r="R15" s="88"/>
    </row>
    <row r="16" spans="1:19" x14ac:dyDescent="0.2">
      <c r="A16" s="78"/>
      <c r="B16" s="11"/>
      <c r="C16" s="11" t="s">
        <v>92</v>
      </c>
      <c r="D16" s="11"/>
      <c r="H16" s="3"/>
      <c r="I16" s="12"/>
      <c r="J16" s="88"/>
      <c r="K16" s="88"/>
      <c r="L16" s="88"/>
      <c r="M16" s="88"/>
      <c r="N16" s="88"/>
      <c r="O16" s="88"/>
      <c r="P16" s="88"/>
      <c r="Q16" s="88"/>
      <c r="R16" s="88"/>
    </row>
    <row r="17" spans="1:18" ht="25.5" customHeight="1" x14ac:dyDescent="0.2">
      <c r="A17" s="78"/>
      <c r="B17" s="11"/>
      <c r="C17" s="120" t="s">
        <v>93</v>
      </c>
      <c r="D17" s="120"/>
      <c r="E17" s="120"/>
      <c r="F17" s="120"/>
      <c r="G17" s="120"/>
      <c r="H17" s="3"/>
      <c r="I17" s="12"/>
      <c r="J17" s="88"/>
      <c r="K17" s="88"/>
      <c r="L17" s="88"/>
      <c r="M17" s="88"/>
      <c r="N17" s="88"/>
      <c r="O17" s="88"/>
      <c r="P17" s="88"/>
      <c r="Q17" s="88"/>
      <c r="R17" s="88"/>
    </row>
    <row r="18" spans="1:18" x14ac:dyDescent="0.2">
      <c r="A18" s="78"/>
      <c r="B18" s="11"/>
      <c r="C18" s="11" t="s">
        <v>91</v>
      </c>
      <c r="D18" s="11"/>
      <c r="H18" s="3"/>
      <c r="I18" s="12"/>
      <c r="J18" s="12"/>
    </row>
    <row r="19" spans="1:18" x14ac:dyDescent="0.2">
      <c r="A19" s="78"/>
      <c r="C19" s="11" t="s">
        <v>78</v>
      </c>
      <c r="D19" s="11"/>
      <c r="H19" s="3"/>
      <c r="M19" s="13"/>
    </row>
    <row r="20" spans="1:18" x14ac:dyDescent="0.2">
      <c r="A20" s="78" t="s">
        <v>64</v>
      </c>
      <c r="B20" s="11" t="s">
        <v>66</v>
      </c>
      <c r="C20" s="11"/>
      <c r="D20" s="11"/>
      <c r="H20" s="3"/>
      <c r="J20" s="12"/>
    </row>
    <row r="21" spans="1:18" x14ac:dyDescent="0.2">
      <c r="A21" s="78" t="s">
        <v>64</v>
      </c>
      <c r="B21" s="14" t="s">
        <v>62</v>
      </c>
      <c r="C21" s="11"/>
      <c r="D21" s="11"/>
      <c r="H21" s="3"/>
    </row>
    <row r="22" spans="1:18" s="15" customFormat="1" ht="15" customHeight="1" x14ac:dyDescent="0.2">
      <c r="A22" s="78" t="s">
        <v>64</v>
      </c>
      <c r="B22" s="16" t="s">
        <v>3</v>
      </c>
      <c r="C22" s="16"/>
      <c r="D22" s="16"/>
      <c r="H22" s="17"/>
    </row>
    <row r="23" spans="1:18" s="19" customFormat="1" ht="15" customHeight="1" x14ac:dyDescent="0.25">
      <c r="A23" s="20"/>
      <c r="B23" s="20"/>
      <c r="C23" s="20"/>
      <c r="D23" s="20"/>
      <c r="H23" s="20"/>
    </row>
    <row r="24" spans="1:18" x14ac:dyDescent="0.2">
      <c r="B24" s="33" t="s">
        <v>23</v>
      </c>
      <c r="C24" s="33"/>
      <c r="D24" s="33"/>
      <c r="H24" s="34">
        <f>'Compensation Reduction'!H43</f>
        <v>0</v>
      </c>
    </row>
    <row r="25" spans="1:18" x14ac:dyDescent="0.2">
      <c r="B25" s="33"/>
      <c r="C25" s="124" t="s">
        <v>75</v>
      </c>
      <c r="D25" s="124"/>
      <c r="E25" s="124"/>
      <c r="F25" s="124"/>
    </row>
    <row r="26" spans="1:18" ht="25.5" customHeight="1" x14ac:dyDescent="0.2">
      <c r="B26" s="33"/>
      <c r="C26" s="124"/>
      <c r="D26" s="124"/>
      <c r="E26" s="124"/>
      <c r="F26" s="124"/>
      <c r="L26" s="12"/>
    </row>
    <row r="27" spans="1:18" x14ac:dyDescent="0.2">
      <c r="B27" s="33"/>
      <c r="C27" s="35"/>
      <c r="D27" s="35"/>
      <c r="E27" s="35"/>
      <c r="F27" s="35"/>
      <c r="L27" s="12"/>
    </row>
    <row r="28" spans="1:18" x14ac:dyDescent="0.2">
      <c r="B28" s="33"/>
      <c r="C28" s="35"/>
      <c r="D28" s="35"/>
      <c r="E28" s="80" t="s">
        <v>97</v>
      </c>
      <c r="F28" s="35"/>
      <c r="H28" s="1">
        <f>SUM(H13:H24)</f>
        <v>0</v>
      </c>
      <c r="L28" s="12"/>
    </row>
    <row r="29" spans="1:18" x14ac:dyDescent="0.2">
      <c r="B29" s="33"/>
      <c r="C29" s="35"/>
      <c r="D29" s="35"/>
      <c r="E29" s="35"/>
      <c r="F29" s="35"/>
      <c r="J29" s="6"/>
      <c r="L29" s="12"/>
    </row>
    <row r="30" spans="1:18" s="15" customFormat="1" ht="15" customHeight="1" x14ac:dyDescent="0.25">
      <c r="A30" s="22" t="s">
        <v>1</v>
      </c>
      <c r="B30" s="23"/>
      <c r="C30" s="23"/>
      <c r="D30" s="23"/>
      <c r="H30" s="18"/>
      <c r="J30" s="84"/>
    </row>
    <row r="31" spans="1:18" s="15" customFormat="1" ht="15" customHeight="1" x14ac:dyDescent="0.25">
      <c r="A31" s="24"/>
      <c r="B31" s="21" t="s">
        <v>8</v>
      </c>
      <c r="C31" s="25"/>
      <c r="D31" s="25"/>
      <c r="H31" s="18"/>
      <c r="J31" s="84"/>
    </row>
    <row r="32" spans="1:18" s="15" customFormat="1" ht="15" customHeight="1" x14ac:dyDescent="0.25">
      <c r="A32" s="21"/>
      <c r="B32" s="18" t="s">
        <v>35</v>
      </c>
      <c r="C32" s="130" t="s">
        <v>71</v>
      </c>
      <c r="D32" s="130"/>
      <c r="E32" s="130"/>
      <c r="F32" s="18"/>
      <c r="G32" s="18"/>
      <c r="J32" s="85"/>
    </row>
    <row r="33" spans="1:10" s="15" customFormat="1" ht="21.75" customHeight="1" x14ac:dyDescent="0.25">
      <c r="A33" s="21"/>
      <c r="B33" s="18"/>
      <c r="C33" s="130"/>
      <c r="D33" s="130"/>
      <c r="E33" s="130"/>
      <c r="F33" s="26">
        <f>'Calculation of Average FTEs'!K15</f>
        <v>0</v>
      </c>
      <c r="H33" s="27"/>
      <c r="I33" s="28"/>
      <c r="J33" s="85"/>
    </row>
    <row r="34" spans="1:10" s="15" customFormat="1" ht="15" customHeight="1" x14ac:dyDescent="0.2">
      <c r="A34" s="24"/>
      <c r="B34" s="25"/>
      <c r="C34" s="21" t="s">
        <v>9</v>
      </c>
      <c r="D34" s="29"/>
      <c r="E34" s="30"/>
      <c r="G34" s="15">
        <f>F33</f>
        <v>0</v>
      </c>
      <c r="J34" s="84"/>
    </row>
    <row r="35" spans="1:10" s="15" customFormat="1" ht="15" customHeight="1" x14ac:dyDescent="0.2">
      <c r="A35" s="25"/>
      <c r="B35" s="25"/>
      <c r="C35" s="21"/>
      <c r="D35" s="29"/>
      <c r="E35" s="30"/>
      <c r="F35" s="30"/>
      <c r="G35" s="30"/>
    </row>
    <row r="36" spans="1:10" s="15" customFormat="1" ht="15" customHeight="1" x14ac:dyDescent="0.2">
      <c r="A36" s="25"/>
      <c r="B36" s="24" t="s">
        <v>26</v>
      </c>
      <c r="C36" s="21"/>
      <c r="D36" s="29"/>
      <c r="E36" s="30"/>
      <c r="F36" s="30"/>
      <c r="G36" s="30"/>
    </row>
    <row r="37" spans="1:10" s="15" customFormat="1" ht="15" customHeight="1" x14ac:dyDescent="0.2">
      <c r="A37" s="25"/>
      <c r="B37" s="18" t="s">
        <v>35</v>
      </c>
      <c r="C37" s="21" t="s">
        <v>95</v>
      </c>
      <c r="D37" s="29"/>
      <c r="E37" s="30"/>
      <c r="F37" s="26">
        <f>'Calculation of Average FTEs'!K25</f>
        <v>0</v>
      </c>
      <c r="G37" s="30"/>
      <c r="I37" s="28"/>
    </row>
    <row r="38" spans="1:10" s="15" customFormat="1" ht="15" customHeight="1" x14ac:dyDescent="0.2">
      <c r="A38" s="25"/>
      <c r="B38" s="18" t="s">
        <v>35</v>
      </c>
      <c r="C38" s="16" t="s">
        <v>96</v>
      </c>
      <c r="D38" s="29"/>
      <c r="E38" s="30"/>
      <c r="F38" s="26">
        <f>'Calculation of Average FTEs'!K33</f>
        <v>0</v>
      </c>
      <c r="G38" s="30"/>
      <c r="I38" s="28"/>
    </row>
    <row r="39" spans="1:10" s="15" customFormat="1" ht="15" customHeight="1" x14ac:dyDescent="0.25">
      <c r="A39" s="25"/>
      <c r="B39" s="25"/>
      <c r="C39" s="31"/>
      <c r="D39" s="21" t="s">
        <v>12</v>
      </c>
      <c r="E39" s="30"/>
      <c r="F39" s="30"/>
      <c r="G39" s="30">
        <f>IF(F37&lt;F38,F37,F38)</f>
        <v>0</v>
      </c>
      <c r="J39" s="32"/>
    </row>
    <row r="40" spans="1:10" s="15" customFormat="1" ht="53.25" customHeight="1" x14ac:dyDescent="0.25">
      <c r="A40" s="25"/>
      <c r="B40" s="25"/>
      <c r="C40" s="31"/>
      <c r="D40" s="130" t="s">
        <v>88</v>
      </c>
      <c r="E40" s="130"/>
      <c r="F40" s="30"/>
      <c r="H40" s="82" t="e">
        <f>G34/G39</f>
        <v>#DIV/0!</v>
      </c>
      <c r="J40" s="83"/>
    </row>
    <row r="41" spans="1:10" s="15" customFormat="1" ht="15" customHeight="1" x14ac:dyDescent="0.2">
      <c r="A41" s="75"/>
      <c r="B41" s="75"/>
      <c r="C41" s="31"/>
      <c r="D41" s="74"/>
      <c r="E41" s="30"/>
      <c r="F41" s="30"/>
      <c r="G41" s="30"/>
    </row>
    <row r="42" spans="1:10" s="15" customFormat="1" ht="26.25" customHeight="1" x14ac:dyDescent="0.2">
      <c r="A42" s="25"/>
      <c r="B42" s="25"/>
      <c r="C42" s="31"/>
      <c r="D42" s="29"/>
      <c r="E42" s="80" t="s">
        <v>99</v>
      </c>
      <c r="F42" s="30"/>
      <c r="G42" s="30"/>
      <c r="H42" s="81" t="e">
        <f>H28*H40</f>
        <v>#DIV/0!</v>
      </c>
    </row>
    <row r="43" spans="1:10" s="15" customFormat="1" x14ac:dyDescent="0.2">
      <c r="A43" s="75"/>
      <c r="B43" s="75"/>
      <c r="C43" s="31"/>
      <c r="D43" s="74"/>
      <c r="E43" s="80" t="s">
        <v>76</v>
      </c>
      <c r="F43" s="30"/>
      <c r="G43" s="30"/>
      <c r="H43" s="81">
        <f>H9</f>
        <v>0</v>
      </c>
    </row>
    <row r="44" spans="1:10" s="15" customFormat="1" x14ac:dyDescent="0.2">
      <c r="A44" s="75"/>
      <c r="B44" s="75"/>
      <c r="C44" s="31"/>
      <c r="D44" s="74"/>
      <c r="E44" s="80" t="s">
        <v>79</v>
      </c>
      <c r="F44" s="30"/>
      <c r="G44" s="30"/>
      <c r="H44" s="81">
        <f>(SUM(H13:H19))/0.75</f>
        <v>0</v>
      </c>
      <c r="J44" s="86"/>
    </row>
    <row r="45" spans="1:10" x14ac:dyDescent="0.2">
      <c r="B45" s="33"/>
      <c r="C45" s="35"/>
      <c r="D45" s="35"/>
      <c r="E45" s="35"/>
      <c r="F45" s="35"/>
      <c r="J45" s="86"/>
    </row>
    <row r="46" spans="1:10" s="6" customFormat="1" ht="13.5" thickBot="1" x14ac:dyDescent="0.25">
      <c r="A46" s="6" t="s">
        <v>25</v>
      </c>
      <c r="E46" s="36"/>
      <c r="F46" s="36"/>
      <c r="G46" s="36"/>
      <c r="H46" s="37" t="e">
        <f>SMALL(H42:H44,1)</f>
        <v>#DIV/0!</v>
      </c>
      <c r="J46" s="86"/>
    </row>
    <row r="47" spans="1:10" s="6" customFormat="1" ht="13.5" thickTop="1" x14ac:dyDescent="0.2">
      <c r="H47" s="38"/>
    </row>
    <row r="48" spans="1:10" s="6" customFormat="1" ht="13.5" thickBot="1" x14ac:dyDescent="0.25">
      <c r="A48" s="6" t="s">
        <v>2</v>
      </c>
      <c r="H48" s="37" t="e">
        <f>H9-H46</f>
        <v>#DIV/0!</v>
      </c>
    </row>
    <row r="49" spans="1:10" ht="13.5" thickTop="1" x14ac:dyDescent="0.2"/>
    <row r="50" spans="1:10" s="16" customFormat="1" x14ac:dyDescent="0.25">
      <c r="A50" s="131" t="s">
        <v>4</v>
      </c>
      <c r="B50" s="131"/>
      <c r="C50" s="131"/>
      <c r="D50" s="131"/>
      <c r="E50" s="131"/>
      <c r="F50" s="131"/>
      <c r="G50" s="131"/>
      <c r="H50" s="131"/>
    </row>
    <row r="52" spans="1:10" x14ac:dyDescent="0.2">
      <c r="A52" s="121" t="s">
        <v>90</v>
      </c>
      <c r="B52" s="121"/>
      <c r="C52" s="121"/>
      <c r="D52" s="121"/>
      <c r="E52" s="121"/>
      <c r="F52" s="121"/>
      <c r="G52" s="121"/>
      <c r="H52" s="121"/>
    </row>
    <row r="53" spans="1:10" x14ac:dyDescent="0.2">
      <c r="A53" s="121"/>
      <c r="B53" s="121"/>
      <c r="C53" s="121"/>
      <c r="D53" s="121"/>
      <c r="E53" s="121"/>
      <c r="F53" s="121"/>
      <c r="G53" s="121"/>
      <c r="H53" s="121"/>
      <c r="J53" s="12"/>
    </row>
    <row r="55" spans="1:10" x14ac:dyDescent="0.2">
      <c r="A55" s="132" t="s">
        <v>36</v>
      </c>
      <c r="B55" s="132"/>
      <c r="C55" s="132"/>
      <c r="D55" s="132"/>
      <c r="E55" s="132"/>
      <c r="F55" s="132"/>
      <c r="G55" s="132"/>
      <c r="H55" s="132"/>
    </row>
    <row r="57" spans="1:10" x14ac:dyDescent="0.2">
      <c r="A57" s="132" t="s">
        <v>63</v>
      </c>
      <c r="B57" s="132"/>
      <c r="C57" s="132"/>
      <c r="D57" s="132"/>
      <c r="E57" s="132"/>
      <c r="F57" s="132"/>
      <c r="G57" s="132"/>
      <c r="H57" s="132"/>
    </row>
    <row r="58" spans="1:10" x14ac:dyDescent="0.2">
      <c r="A58" s="132"/>
      <c r="B58" s="132"/>
      <c r="C58" s="132"/>
      <c r="D58" s="132"/>
      <c r="E58" s="132"/>
      <c r="F58" s="132"/>
      <c r="G58" s="132"/>
      <c r="H58" s="132"/>
    </row>
    <row r="59" spans="1:10" x14ac:dyDescent="0.2">
      <c r="A59" s="73"/>
      <c r="B59" s="73"/>
      <c r="C59" s="73"/>
      <c r="D59" s="73"/>
      <c r="E59" s="73"/>
      <c r="F59" s="73"/>
      <c r="G59" s="73"/>
      <c r="H59" s="73"/>
    </row>
    <row r="60" spans="1:10" x14ac:dyDescent="0.2">
      <c r="A60" s="133" t="s">
        <v>98</v>
      </c>
      <c r="B60" s="133"/>
      <c r="C60" s="133"/>
      <c r="D60" s="133"/>
      <c r="E60" s="133"/>
      <c r="F60" s="133"/>
      <c r="G60" s="133"/>
      <c r="H60" s="133"/>
    </row>
    <row r="61" spans="1:10" x14ac:dyDescent="0.2">
      <c r="A61" s="133"/>
      <c r="B61" s="133"/>
      <c r="C61" s="133"/>
      <c r="D61" s="133"/>
      <c r="E61" s="133"/>
      <c r="F61" s="133"/>
      <c r="G61" s="133"/>
      <c r="H61" s="133"/>
    </row>
    <row r="62" spans="1:10" x14ac:dyDescent="0.2">
      <c r="A62" s="133"/>
      <c r="B62" s="133"/>
      <c r="C62" s="133"/>
      <c r="D62" s="133"/>
      <c r="E62" s="133"/>
      <c r="F62" s="133"/>
      <c r="G62" s="133"/>
      <c r="H62" s="133"/>
    </row>
    <row r="63" spans="1:10" x14ac:dyDescent="0.2">
      <c r="A63" s="133"/>
      <c r="B63" s="133"/>
      <c r="C63" s="133"/>
      <c r="D63" s="133"/>
      <c r="E63" s="133"/>
      <c r="F63" s="133"/>
      <c r="G63" s="133"/>
      <c r="H63" s="133"/>
    </row>
    <row r="64" spans="1:10" x14ac:dyDescent="0.2">
      <c r="A64" s="133"/>
      <c r="B64" s="133"/>
      <c r="C64" s="133"/>
      <c r="D64" s="133"/>
      <c r="E64" s="133"/>
      <c r="F64" s="133"/>
      <c r="G64" s="133"/>
      <c r="H64" s="133"/>
      <c r="J64" s="12"/>
    </row>
    <row r="65" spans="1:10" x14ac:dyDescent="0.2">
      <c r="A65" s="133"/>
      <c r="B65" s="133"/>
      <c r="C65" s="133"/>
      <c r="D65" s="133"/>
      <c r="E65" s="133"/>
      <c r="F65" s="133"/>
      <c r="G65" s="133"/>
      <c r="H65" s="133"/>
      <c r="J65" s="12"/>
    </row>
    <row r="66" spans="1:10" x14ac:dyDescent="0.2">
      <c r="A66" s="133"/>
      <c r="B66" s="133"/>
      <c r="C66" s="133"/>
      <c r="D66" s="133"/>
      <c r="E66" s="133"/>
      <c r="F66" s="133"/>
      <c r="G66" s="133"/>
      <c r="H66" s="133"/>
    </row>
    <row r="67" spans="1:10" x14ac:dyDescent="0.2">
      <c r="A67" s="133"/>
      <c r="B67" s="133"/>
      <c r="C67" s="133"/>
      <c r="D67" s="133"/>
      <c r="E67" s="133"/>
      <c r="F67" s="133"/>
      <c r="G67" s="133"/>
      <c r="H67" s="133"/>
    </row>
    <row r="68" spans="1:10" x14ac:dyDescent="0.2">
      <c r="A68" s="73"/>
      <c r="B68" s="73"/>
      <c r="C68" s="73"/>
      <c r="D68" s="73"/>
      <c r="E68" s="73"/>
      <c r="F68" s="73"/>
      <c r="G68" s="73"/>
      <c r="H68" s="73"/>
    </row>
    <row r="69" spans="1:10" x14ac:dyDescent="0.2">
      <c r="A69" s="134" t="s">
        <v>80</v>
      </c>
      <c r="B69" s="134"/>
      <c r="C69" s="134"/>
      <c r="D69" s="134"/>
      <c r="E69" s="134"/>
      <c r="F69" s="134"/>
      <c r="G69" s="134"/>
      <c r="H69" s="134"/>
    </row>
    <row r="70" spans="1:10" x14ac:dyDescent="0.2">
      <c r="A70" s="134"/>
      <c r="B70" s="134"/>
      <c r="C70" s="134"/>
      <c r="D70" s="134"/>
      <c r="E70" s="134"/>
      <c r="F70" s="134"/>
      <c r="G70" s="134"/>
      <c r="H70" s="134"/>
    </row>
    <row r="71" spans="1:10" x14ac:dyDescent="0.2">
      <c r="A71" s="73"/>
      <c r="B71" s="73"/>
      <c r="C71" s="73"/>
      <c r="D71" s="73"/>
      <c r="E71" s="73"/>
      <c r="F71" s="73"/>
      <c r="G71" s="73"/>
      <c r="H71" s="73"/>
    </row>
    <row r="72" spans="1:10" x14ac:dyDescent="0.2">
      <c r="A72" s="1" t="s">
        <v>77</v>
      </c>
      <c r="J72" s="12"/>
    </row>
    <row r="73" spans="1:10" x14ac:dyDescent="0.2">
      <c r="J73" s="12"/>
    </row>
    <row r="74" spans="1:10" x14ac:dyDescent="0.2">
      <c r="A74" s="121" t="s">
        <v>94</v>
      </c>
      <c r="B74" s="121"/>
      <c r="C74" s="121"/>
      <c r="D74" s="121"/>
      <c r="E74" s="121"/>
      <c r="F74" s="121"/>
      <c r="G74" s="121"/>
      <c r="H74" s="121"/>
      <c r="J74" s="12"/>
    </row>
    <row r="75" spans="1:10" x14ac:dyDescent="0.2">
      <c r="A75" s="121"/>
      <c r="B75" s="121"/>
      <c r="C75" s="121"/>
      <c r="D75" s="121"/>
      <c r="E75" s="121"/>
      <c r="F75" s="121"/>
      <c r="G75" s="121"/>
      <c r="H75" s="121"/>
      <c r="J75" s="12"/>
    </row>
    <row r="76" spans="1:10" x14ac:dyDescent="0.2">
      <c r="A76" s="121"/>
      <c r="B76" s="121"/>
      <c r="C76" s="121"/>
      <c r="D76" s="121"/>
      <c r="E76" s="121"/>
      <c r="F76" s="121"/>
      <c r="G76" s="121"/>
      <c r="H76" s="121"/>
      <c r="J76" s="12"/>
    </row>
    <row r="78" spans="1:10" ht="12.75" customHeight="1" x14ac:dyDescent="0.2">
      <c r="A78" s="122" t="s">
        <v>44</v>
      </c>
      <c r="B78" s="123"/>
      <c r="C78" s="123"/>
      <c r="D78" s="123"/>
      <c r="E78" s="123"/>
      <c r="F78" s="123"/>
      <c r="G78" s="123"/>
      <c r="H78" s="123"/>
    </row>
    <row r="79" spans="1:10" ht="15" customHeight="1" x14ac:dyDescent="0.2">
      <c r="A79" s="122"/>
      <c r="B79" s="123"/>
      <c r="C79" s="123"/>
      <c r="D79" s="123"/>
      <c r="E79" s="123"/>
      <c r="F79" s="123"/>
      <c r="G79" s="123"/>
      <c r="H79" s="123"/>
    </row>
    <row r="80" spans="1:10" ht="15" customHeight="1" x14ac:dyDescent="0.2">
      <c r="A80" s="122"/>
      <c r="B80" s="123"/>
      <c r="C80" s="123"/>
      <c r="D80" s="123"/>
      <c r="E80" s="123"/>
      <c r="F80" s="123"/>
      <c r="G80" s="123"/>
      <c r="H80" s="123"/>
    </row>
    <row r="81" spans="1:8" ht="15" customHeight="1" x14ac:dyDescent="0.2">
      <c r="A81" s="122"/>
      <c r="B81" s="123"/>
      <c r="C81" s="123"/>
      <c r="D81" s="123"/>
      <c r="E81" s="123"/>
      <c r="F81" s="123"/>
      <c r="G81" s="123"/>
      <c r="H81" s="123"/>
    </row>
    <row r="82" spans="1:8" ht="15" customHeight="1" x14ac:dyDescent="0.2">
      <c r="A82" s="122"/>
      <c r="B82" s="123"/>
      <c r="C82" s="123"/>
      <c r="D82" s="123"/>
      <c r="E82" s="123"/>
      <c r="F82" s="123"/>
      <c r="G82" s="123"/>
      <c r="H82" s="123"/>
    </row>
    <row r="83" spans="1:8" ht="15" customHeight="1" x14ac:dyDescent="0.2">
      <c r="A83" s="122"/>
      <c r="B83" s="123"/>
      <c r="C83" s="123"/>
      <c r="D83" s="123"/>
      <c r="E83" s="123"/>
      <c r="F83" s="123"/>
      <c r="G83" s="123"/>
      <c r="H83" s="123"/>
    </row>
  </sheetData>
  <sheetProtection formatCells="0" formatColumns="0" formatRows="0" insertColumns="0" insertRows="0" insertHyperlinks="0" deleteColumns="0" deleteRows="0" sort="0" autoFilter="0" pivotTables="0"/>
  <mergeCells count="16">
    <mergeCell ref="C17:G17"/>
    <mergeCell ref="A74:H76"/>
    <mergeCell ref="A78:H83"/>
    <mergeCell ref="C25:F26"/>
    <mergeCell ref="A1:H1"/>
    <mergeCell ref="A6:H6"/>
    <mergeCell ref="A2:H2"/>
    <mergeCell ref="A7:H7"/>
    <mergeCell ref="C32:E33"/>
    <mergeCell ref="A50:H50"/>
    <mergeCell ref="A55:H55"/>
    <mergeCell ref="A57:H58"/>
    <mergeCell ref="A60:H67"/>
    <mergeCell ref="A69:H70"/>
    <mergeCell ref="A52:H53"/>
    <mergeCell ref="D40:E40"/>
  </mergeCells>
  <printOptions horizontalCentered="1"/>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25F7-88D1-462E-8AA9-FA1593269A28}">
  <dimension ref="A1:Q46"/>
  <sheetViews>
    <sheetView topLeftCell="A37" workbookViewId="0">
      <selection activeCell="B35" sqref="B35:K39"/>
    </sheetView>
  </sheetViews>
  <sheetFormatPr defaultRowHeight="15" x14ac:dyDescent="0.25"/>
  <cols>
    <col min="1" max="16384" width="9.140625" style="39"/>
  </cols>
  <sheetData>
    <row r="1" spans="1:17" x14ac:dyDescent="0.25">
      <c r="A1" s="136" t="s">
        <v>32</v>
      </c>
      <c r="B1" s="136"/>
      <c r="C1" s="136"/>
      <c r="D1" s="136"/>
      <c r="E1" s="136"/>
      <c r="F1" s="136"/>
      <c r="G1" s="136"/>
      <c r="H1" s="136"/>
      <c r="I1" s="136"/>
      <c r="J1" s="136"/>
      <c r="K1" s="136"/>
      <c r="L1" s="136"/>
      <c r="M1" s="136"/>
    </row>
    <row r="2" spans="1:17" x14ac:dyDescent="0.25">
      <c r="A2" s="54"/>
      <c r="B2" s="54"/>
      <c r="C2" s="54"/>
      <c r="D2" s="54"/>
      <c r="E2" s="54"/>
      <c r="F2" s="54"/>
      <c r="G2" s="54"/>
      <c r="H2" s="54"/>
      <c r="I2" s="54"/>
      <c r="J2" s="54"/>
      <c r="K2" s="54"/>
      <c r="L2" s="54"/>
      <c r="M2" s="54"/>
    </row>
    <row r="3" spans="1:17" x14ac:dyDescent="0.25">
      <c r="A3" s="137" t="s">
        <v>37</v>
      </c>
      <c r="B3" s="137"/>
      <c r="C3" s="137"/>
      <c r="D3" s="137"/>
      <c r="E3" s="137"/>
      <c r="F3" s="137"/>
      <c r="G3" s="137"/>
      <c r="H3" s="137"/>
      <c r="I3" s="137"/>
      <c r="J3" s="137"/>
      <c r="K3" s="137"/>
      <c r="L3" s="137"/>
      <c r="M3" s="137"/>
    </row>
    <row r="4" spans="1:17" x14ac:dyDescent="0.25">
      <c r="A4" s="137"/>
      <c r="B4" s="137"/>
      <c r="C4" s="137"/>
      <c r="D4" s="137"/>
      <c r="E4" s="137"/>
      <c r="F4" s="137"/>
      <c r="G4" s="137"/>
      <c r="H4" s="137"/>
      <c r="I4" s="137"/>
      <c r="J4" s="137"/>
      <c r="K4" s="137"/>
      <c r="L4" s="137"/>
      <c r="M4" s="137"/>
    </row>
    <row r="5" spans="1:17" x14ac:dyDescent="0.25">
      <c r="A5" s="54"/>
      <c r="B5" s="54"/>
      <c r="C5" s="54"/>
      <c r="D5" s="54"/>
      <c r="E5" s="54"/>
      <c r="F5" s="54"/>
      <c r="G5" s="54"/>
      <c r="H5" s="54"/>
      <c r="I5" s="54"/>
      <c r="J5" s="54"/>
      <c r="K5" s="54"/>
      <c r="L5" s="54"/>
      <c r="M5" s="54"/>
    </row>
    <row r="6" spans="1:17" x14ac:dyDescent="0.25">
      <c r="M6" s="55"/>
      <c r="N6" s="55"/>
      <c r="O6" s="55"/>
      <c r="P6" s="55"/>
      <c r="Q6" s="55"/>
    </row>
    <row r="7" spans="1:17" x14ac:dyDescent="0.25">
      <c r="A7" s="41" t="s">
        <v>72</v>
      </c>
      <c r="M7" s="55"/>
      <c r="N7" s="55"/>
      <c r="O7" s="55"/>
      <c r="P7" s="55"/>
      <c r="Q7" s="55"/>
    </row>
    <row r="8" spans="1:17" x14ac:dyDescent="0.25">
      <c r="M8" s="55"/>
      <c r="N8" s="55"/>
      <c r="O8" s="55"/>
      <c r="P8" s="55"/>
      <c r="Q8" s="55"/>
    </row>
    <row r="9" spans="1:17" x14ac:dyDescent="0.25">
      <c r="B9" s="135" t="s">
        <v>73</v>
      </c>
      <c r="C9" s="135"/>
      <c r="D9" s="135"/>
      <c r="E9" s="135"/>
      <c r="F9" s="135"/>
      <c r="G9" s="135"/>
      <c r="H9" s="135"/>
      <c r="I9" s="135"/>
      <c r="M9" s="55"/>
      <c r="N9" s="55"/>
      <c r="O9" s="55"/>
      <c r="P9" s="55"/>
      <c r="Q9" s="55"/>
    </row>
    <row r="10" spans="1:17" x14ac:dyDescent="0.25">
      <c r="B10" s="135"/>
      <c r="C10" s="135"/>
      <c r="D10" s="135"/>
      <c r="E10" s="135"/>
      <c r="F10" s="135"/>
      <c r="G10" s="135"/>
      <c r="H10" s="135"/>
      <c r="I10" s="135"/>
      <c r="K10" s="44"/>
      <c r="M10" s="55"/>
      <c r="N10" s="55"/>
      <c r="O10" s="55"/>
      <c r="P10" s="55"/>
      <c r="Q10" s="55"/>
    </row>
    <row r="11" spans="1:17" x14ac:dyDescent="0.25">
      <c r="C11" s="39" t="s">
        <v>33</v>
      </c>
      <c r="K11" s="39">
        <f>8*40</f>
        <v>320</v>
      </c>
    </row>
    <row r="12" spans="1:17" x14ac:dyDescent="0.25">
      <c r="B12" s="39" t="s">
        <v>34</v>
      </c>
      <c r="K12" s="39">
        <f>K10/K11</f>
        <v>0</v>
      </c>
      <c r="L12" s="55"/>
    </row>
    <row r="13" spans="1:17" x14ac:dyDescent="0.25">
      <c r="B13" s="135" t="s">
        <v>74</v>
      </c>
      <c r="C13" s="135"/>
      <c r="D13" s="135"/>
      <c r="E13" s="135"/>
      <c r="F13" s="135"/>
      <c r="G13" s="135"/>
      <c r="H13" s="135"/>
      <c r="I13" s="135"/>
      <c r="L13" s="55"/>
    </row>
    <row r="14" spans="1:17" x14ac:dyDescent="0.25">
      <c r="B14" s="135"/>
      <c r="C14" s="135"/>
      <c r="D14" s="135"/>
      <c r="E14" s="135"/>
      <c r="F14" s="135"/>
      <c r="G14" s="135"/>
      <c r="H14" s="135"/>
      <c r="I14" s="135"/>
      <c r="K14" s="56"/>
      <c r="L14" s="55"/>
    </row>
    <row r="15" spans="1:17" x14ac:dyDescent="0.25">
      <c r="C15" s="39" t="s">
        <v>82</v>
      </c>
      <c r="K15" s="39">
        <f>SUM(K12:K14)</f>
        <v>0</v>
      </c>
      <c r="L15" s="57"/>
    </row>
    <row r="16" spans="1:17" x14ac:dyDescent="0.25">
      <c r="L16" s="55"/>
    </row>
    <row r="17" spans="1:12" x14ac:dyDescent="0.25">
      <c r="L17" s="55"/>
    </row>
    <row r="18" spans="1:12" x14ac:dyDescent="0.25">
      <c r="A18" s="39" t="s">
        <v>10</v>
      </c>
      <c r="L18" s="55"/>
    </row>
    <row r="19" spans="1:12" x14ac:dyDescent="0.25">
      <c r="L19" s="55"/>
    </row>
    <row r="20" spans="1:12" x14ac:dyDescent="0.25">
      <c r="B20" s="135" t="s">
        <v>84</v>
      </c>
      <c r="C20" s="135"/>
      <c r="D20" s="135"/>
      <c r="E20" s="135"/>
      <c r="F20" s="135"/>
      <c r="G20" s="135"/>
      <c r="H20" s="135"/>
      <c r="I20" s="135"/>
      <c r="L20" s="55"/>
    </row>
    <row r="21" spans="1:12" ht="32.25" customHeight="1" x14ac:dyDescent="0.25">
      <c r="B21" s="135"/>
      <c r="C21" s="135"/>
      <c r="D21" s="135"/>
      <c r="E21" s="135"/>
      <c r="F21" s="135"/>
      <c r="G21" s="135"/>
      <c r="H21" s="135"/>
      <c r="I21" s="135"/>
      <c r="K21" s="44"/>
      <c r="L21" s="55"/>
    </row>
    <row r="22" spans="1:12" x14ac:dyDescent="0.25">
      <c r="C22" s="39" t="s">
        <v>33</v>
      </c>
      <c r="K22" s="58">
        <f>2080*(135/365)</f>
        <v>769.31506849315065</v>
      </c>
      <c r="L22" s="55"/>
    </row>
    <row r="23" spans="1:12" x14ac:dyDescent="0.25">
      <c r="B23" s="39" t="s">
        <v>34</v>
      </c>
      <c r="K23" s="39">
        <f>K21/K22</f>
        <v>0</v>
      </c>
      <c r="L23" s="55"/>
    </row>
    <row r="24" spans="1:12" ht="30" customHeight="1" x14ac:dyDescent="0.25">
      <c r="B24" s="135" t="s">
        <v>86</v>
      </c>
      <c r="C24" s="135"/>
      <c r="D24" s="135"/>
      <c r="E24" s="135"/>
      <c r="F24" s="135"/>
      <c r="G24" s="135"/>
      <c r="H24" s="135"/>
      <c r="I24" s="135"/>
      <c r="K24" s="56"/>
      <c r="L24" s="55"/>
    </row>
    <row r="25" spans="1:12" x14ac:dyDescent="0.25">
      <c r="C25" s="39" t="s">
        <v>10</v>
      </c>
      <c r="K25" s="39">
        <f>SUM(K23:K24)</f>
        <v>0</v>
      </c>
      <c r="L25" s="57"/>
    </row>
    <row r="26" spans="1:12" x14ac:dyDescent="0.25">
      <c r="L26" s="55"/>
    </row>
    <row r="27" spans="1:12" x14ac:dyDescent="0.25">
      <c r="A27" s="39" t="s">
        <v>11</v>
      </c>
      <c r="L27" s="55"/>
    </row>
    <row r="28" spans="1:12" x14ac:dyDescent="0.25">
      <c r="B28" s="135" t="s">
        <v>85</v>
      </c>
      <c r="C28" s="135"/>
      <c r="D28" s="135"/>
      <c r="E28" s="135"/>
      <c r="F28" s="135"/>
      <c r="G28" s="135"/>
      <c r="H28" s="135"/>
      <c r="I28" s="135"/>
      <c r="L28" s="55"/>
    </row>
    <row r="29" spans="1:12" x14ac:dyDescent="0.25">
      <c r="B29" s="135"/>
      <c r="C29" s="135"/>
      <c r="D29" s="135"/>
      <c r="E29" s="135"/>
      <c r="F29" s="135"/>
      <c r="G29" s="135"/>
      <c r="H29" s="135"/>
      <c r="I29" s="135"/>
      <c r="K29" s="44"/>
      <c r="L29" s="55"/>
    </row>
    <row r="30" spans="1:12" x14ac:dyDescent="0.25">
      <c r="C30" s="39" t="s">
        <v>33</v>
      </c>
      <c r="K30" s="58">
        <f>2080*(56/365)</f>
        <v>319.1232876712329</v>
      </c>
      <c r="L30" s="55"/>
    </row>
    <row r="31" spans="1:12" x14ac:dyDescent="0.25">
      <c r="B31" s="39" t="s">
        <v>34</v>
      </c>
      <c r="K31" s="39">
        <f>K29/K30</f>
        <v>0</v>
      </c>
      <c r="L31" s="55"/>
    </row>
    <row r="32" spans="1:12" ht="30" customHeight="1" x14ac:dyDescent="0.25">
      <c r="B32" s="135" t="s">
        <v>87</v>
      </c>
      <c r="C32" s="135"/>
      <c r="D32" s="135"/>
      <c r="E32" s="135"/>
      <c r="F32" s="135"/>
      <c r="G32" s="135"/>
      <c r="H32" s="135"/>
      <c r="I32" s="135"/>
      <c r="K32" s="56"/>
      <c r="L32" s="55"/>
    </row>
    <row r="33" spans="1:12" x14ac:dyDescent="0.25">
      <c r="C33" s="39" t="s">
        <v>38</v>
      </c>
      <c r="K33" s="39">
        <f>SUM(K31:K32)</f>
        <v>0</v>
      </c>
      <c r="L33" s="57"/>
    </row>
    <row r="34" spans="1:12" x14ac:dyDescent="0.25">
      <c r="L34" s="55"/>
    </row>
    <row r="35" spans="1:12" x14ac:dyDescent="0.25">
      <c r="A35" s="39" t="s">
        <v>35</v>
      </c>
      <c r="B35" s="135" t="s">
        <v>81</v>
      </c>
      <c r="C35" s="135"/>
      <c r="D35" s="135"/>
      <c r="E35" s="135"/>
      <c r="F35" s="135"/>
      <c r="G35" s="135"/>
      <c r="H35" s="135"/>
      <c r="I35" s="135"/>
      <c r="J35" s="135"/>
      <c r="K35" s="135"/>
      <c r="L35" s="55"/>
    </row>
    <row r="36" spans="1:12" x14ac:dyDescent="0.25">
      <c r="B36" s="135"/>
      <c r="C36" s="135"/>
      <c r="D36" s="135"/>
      <c r="E36" s="135"/>
      <c r="F36" s="135"/>
      <c r="G36" s="135"/>
      <c r="H36" s="135"/>
      <c r="I36" s="135"/>
      <c r="J36" s="135"/>
      <c r="K36" s="135"/>
      <c r="L36" s="55"/>
    </row>
    <row r="37" spans="1:12" x14ac:dyDescent="0.25">
      <c r="B37" s="135"/>
      <c r="C37" s="135"/>
      <c r="D37" s="135"/>
      <c r="E37" s="135"/>
      <c r="F37" s="135"/>
      <c r="G37" s="135"/>
      <c r="H37" s="135"/>
      <c r="I37" s="135"/>
      <c r="J37" s="135"/>
      <c r="K37" s="135"/>
      <c r="L37" s="55"/>
    </row>
    <row r="38" spans="1:12" x14ac:dyDescent="0.25">
      <c r="B38" s="135"/>
      <c r="C38" s="135"/>
      <c r="D38" s="135"/>
      <c r="E38" s="135"/>
      <c r="F38" s="135"/>
      <c r="G38" s="135"/>
      <c r="H38" s="135"/>
      <c r="I38" s="135"/>
      <c r="J38" s="135"/>
      <c r="K38" s="135"/>
      <c r="L38" s="55"/>
    </row>
    <row r="39" spans="1:12" x14ac:dyDescent="0.25">
      <c r="B39" s="135"/>
      <c r="C39" s="135"/>
      <c r="D39" s="135"/>
      <c r="E39" s="135"/>
      <c r="F39" s="135"/>
      <c r="G39" s="135"/>
      <c r="H39" s="135"/>
      <c r="I39" s="135"/>
      <c r="J39" s="135"/>
      <c r="K39" s="135"/>
      <c r="L39" s="55"/>
    </row>
    <row r="41" spans="1:12" ht="15" customHeight="1" x14ac:dyDescent="0.25">
      <c r="A41" s="122" t="s">
        <v>44</v>
      </c>
      <c r="B41" s="123"/>
      <c r="C41" s="123"/>
      <c r="D41" s="123"/>
      <c r="E41" s="123"/>
      <c r="F41" s="123"/>
      <c r="G41" s="123"/>
      <c r="H41" s="123"/>
      <c r="I41" s="123"/>
      <c r="J41" s="123"/>
      <c r="K41" s="123"/>
    </row>
    <row r="42" spans="1:12" x14ac:dyDescent="0.25">
      <c r="A42" s="122"/>
      <c r="B42" s="123"/>
      <c r="C42" s="123"/>
      <c r="D42" s="123"/>
      <c r="E42" s="123"/>
      <c r="F42" s="123"/>
      <c r="G42" s="123"/>
      <c r="H42" s="123"/>
      <c r="I42" s="123"/>
      <c r="J42" s="123"/>
      <c r="K42" s="123"/>
    </row>
    <row r="43" spans="1:12" x14ac:dyDescent="0.25">
      <c r="A43" s="122"/>
      <c r="B43" s="123"/>
      <c r="C43" s="123"/>
      <c r="D43" s="123"/>
      <c r="E43" s="123"/>
      <c r="F43" s="123"/>
      <c r="G43" s="123"/>
      <c r="H43" s="123"/>
      <c r="I43" s="123"/>
      <c r="J43" s="123"/>
      <c r="K43" s="123"/>
    </row>
    <row r="44" spans="1:12" x14ac:dyDescent="0.25">
      <c r="A44" s="122"/>
      <c r="B44" s="123"/>
      <c r="C44" s="123"/>
      <c r="D44" s="123"/>
      <c r="E44" s="123"/>
      <c r="F44" s="123"/>
      <c r="G44" s="123"/>
      <c r="H44" s="123"/>
      <c r="I44" s="123"/>
      <c r="J44" s="123"/>
      <c r="K44" s="123"/>
    </row>
    <row r="45" spans="1:12" x14ac:dyDescent="0.25">
      <c r="A45" s="122"/>
      <c r="B45" s="123"/>
      <c r="C45" s="123"/>
      <c r="D45" s="123"/>
      <c r="E45" s="123"/>
      <c r="F45" s="123"/>
      <c r="G45" s="123"/>
      <c r="H45" s="123"/>
      <c r="I45" s="123"/>
      <c r="J45" s="123"/>
      <c r="K45" s="123"/>
    </row>
    <row r="46" spans="1:12" x14ac:dyDescent="0.25">
      <c r="A46" s="122"/>
      <c r="B46" s="123"/>
      <c r="C46" s="123"/>
      <c r="D46" s="123"/>
      <c r="E46" s="123"/>
      <c r="F46" s="123"/>
      <c r="G46" s="123"/>
      <c r="H46" s="123"/>
      <c r="I46" s="123"/>
      <c r="J46" s="123"/>
      <c r="K46" s="123"/>
    </row>
  </sheetData>
  <sheetProtection formatCells="0" formatColumns="0" formatRows="0" insertColumns="0" insertRows="0" insertHyperlinks="0" deleteColumns="0" deleteRows="0" sort="0" autoFilter="0" pivotTables="0"/>
  <mergeCells count="10">
    <mergeCell ref="B9:I10"/>
    <mergeCell ref="A1:M1"/>
    <mergeCell ref="B13:I14"/>
    <mergeCell ref="A3:M4"/>
    <mergeCell ref="A41:K46"/>
    <mergeCell ref="B20:I21"/>
    <mergeCell ref="B24:I24"/>
    <mergeCell ref="B28:I29"/>
    <mergeCell ref="B32:I32"/>
    <mergeCell ref="B35:K3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364CC-C10C-4483-88C1-BE485D2D5881}">
  <dimension ref="A1:P55"/>
  <sheetViews>
    <sheetView workbookViewId="0">
      <selection activeCell="K42" sqref="K42"/>
    </sheetView>
  </sheetViews>
  <sheetFormatPr defaultRowHeight="15" x14ac:dyDescent="0.25"/>
  <cols>
    <col min="1" max="2" width="9.140625" style="39"/>
    <col min="3" max="3" width="22.42578125" style="39" customWidth="1"/>
    <col min="4" max="4" width="15.140625" style="39" bestFit="1" customWidth="1"/>
    <col min="5" max="5" width="17.5703125" style="39" customWidth="1"/>
    <col min="6" max="6" width="19" style="39" customWidth="1"/>
    <col min="7" max="7" width="11.140625" style="39" customWidth="1"/>
    <col min="8" max="8" width="11.7109375" style="39" customWidth="1"/>
    <col min="9" max="9" width="9.140625" style="39"/>
    <col min="10" max="10" width="12.28515625" style="39" bestFit="1" customWidth="1"/>
    <col min="11" max="11" width="11.28515625" style="39" bestFit="1" customWidth="1"/>
    <col min="12" max="12" width="10.5703125" style="39" bestFit="1" customWidth="1"/>
    <col min="13" max="13" width="11.5703125" style="39" bestFit="1" customWidth="1"/>
    <col min="14" max="14" width="9.5703125" style="39" bestFit="1" customWidth="1"/>
    <col min="15" max="15" width="9.140625" style="39"/>
    <col min="16" max="16" width="9.5703125" style="39" bestFit="1" customWidth="1"/>
    <col min="17" max="16384" width="9.140625" style="39"/>
  </cols>
  <sheetData>
    <row r="1" spans="1:16" ht="15.75" x14ac:dyDescent="0.25">
      <c r="A1" s="138" t="s">
        <v>13</v>
      </c>
      <c r="B1" s="138"/>
      <c r="C1" s="138"/>
      <c r="D1" s="138"/>
      <c r="E1" s="138"/>
      <c r="F1" s="138"/>
      <c r="G1" s="138"/>
      <c r="H1" s="138"/>
      <c r="I1" s="76"/>
    </row>
    <row r="3" spans="1:16" x14ac:dyDescent="0.25">
      <c r="A3" s="139" t="s">
        <v>89</v>
      </c>
      <c r="B3" s="139"/>
      <c r="C3" s="139"/>
      <c r="D3" s="139"/>
      <c r="E3" s="139"/>
      <c r="F3" s="139"/>
      <c r="G3" s="139"/>
      <c r="H3" s="139"/>
      <c r="I3" s="139"/>
      <c r="J3" s="139"/>
      <c r="K3" s="40"/>
    </row>
    <row r="4" spans="1:16" x14ac:dyDescent="0.25">
      <c r="A4" s="139"/>
      <c r="B4" s="139"/>
      <c r="C4" s="139"/>
      <c r="D4" s="139"/>
      <c r="E4" s="139"/>
      <c r="F4" s="139"/>
      <c r="G4" s="139"/>
      <c r="H4" s="139"/>
      <c r="I4" s="139"/>
      <c r="J4" s="139"/>
      <c r="K4" s="40"/>
    </row>
    <row r="5" spans="1:16" x14ac:dyDescent="0.25">
      <c r="A5" s="139" t="s">
        <v>67</v>
      </c>
      <c r="B5" s="139"/>
      <c r="C5" s="139"/>
      <c r="D5" s="139"/>
      <c r="E5" s="139"/>
      <c r="F5" s="139"/>
      <c r="G5" s="139"/>
      <c r="H5" s="139"/>
      <c r="I5" s="139"/>
      <c r="J5" s="139"/>
      <c r="K5" s="40"/>
    </row>
    <row r="6" spans="1:16" x14ac:dyDescent="0.25">
      <c r="A6" s="139"/>
      <c r="B6" s="139"/>
      <c r="C6" s="139"/>
      <c r="D6" s="139"/>
      <c r="E6" s="139"/>
      <c r="F6" s="139"/>
      <c r="G6" s="139"/>
      <c r="H6" s="139"/>
      <c r="I6" s="139"/>
      <c r="J6" s="139"/>
      <c r="K6" s="40"/>
    </row>
    <row r="7" spans="1:16" x14ac:dyDescent="0.25">
      <c r="A7" s="77"/>
      <c r="B7" s="77"/>
      <c r="C7" s="77"/>
      <c r="D7" s="77"/>
      <c r="E7" s="77"/>
      <c r="F7" s="77"/>
      <c r="G7" s="77"/>
      <c r="H7" s="77"/>
      <c r="I7" s="77"/>
      <c r="J7" s="77"/>
      <c r="K7" s="40"/>
    </row>
    <row r="8" spans="1:16" x14ac:dyDescent="0.25">
      <c r="A8" s="139" t="s">
        <v>27</v>
      </c>
      <c r="B8" s="139"/>
      <c r="C8" s="139"/>
      <c r="D8" s="139"/>
      <c r="E8" s="139"/>
      <c r="F8" s="139"/>
      <c r="G8" s="139"/>
      <c r="H8" s="139"/>
      <c r="I8" s="139"/>
      <c r="J8" s="139"/>
    </row>
    <row r="9" spans="1:16" x14ac:dyDescent="0.25">
      <c r="A9" s="139"/>
      <c r="B9" s="139"/>
      <c r="C9" s="139"/>
      <c r="D9" s="139"/>
      <c r="E9" s="139"/>
      <c r="F9" s="139"/>
      <c r="G9" s="139"/>
      <c r="H9" s="139"/>
      <c r="I9" s="139"/>
      <c r="J9" s="139"/>
    </row>
    <row r="10" spans="1:16" x14ac:dyDescent="0.25">
      <c r="A10" s="41" t="s">
        <v>28</v>
      </c>
    </row>
    <row r="12" spans="1:16" x14ac:dyDescent="0.25">
      <c r="A12" s="41"/>
    </row>
    <row r="13" spans="1:16" x14ac:dyDescent="0.25">
      <c r="A13" s="41"/>
    </row>
    <row r="14" spans="1:16" x14ac:dyDescent="0.25">
      <c r="B14" s="42" t="s">
        <v>14</v>
      </c>
    </row>
    <row r="15" spans="1:16" ht="120" x14ac:dyDescent="0.25">
      <c r="C15" s="39" t="s">
        <v>15</v>
      </c>
      <c r="D15" s="79" t="s">
        <v>68</v>
      </c>
      <c r="E15" s="79" t="s">
        <v>69</v>
      </c>
      <c r="F15" s="79"/>
      <c r="G15" s="79" t="s">
        <v>16</v>
      </c>
      <c r="H15" s="79" t="s">
        <v>17</v>
      </c>
      <c r="J15" s="43"/>
    </row>
    <row r="16" spans="1:16" x14ac:dyDescent="0.25">
      <c r="C16" s="44"/>
      <c r="D16" s="45"/>
      <c r="E16" s="45"/>
      <c r="F16" s="55">
        <v>8</v>
      </c>
      <c r="G16" s="46">
        <f t="shared" ref="G16:G27" si="0">IFERROR(((E16-D16)/D16),0)</f>
        <v>0</v>
      </c>
      <c r="H16" s="47">
        <f t="shared" ref="H16:H27" si="1">IF(G16&lt;-0.25,-((D16/52)-(E16/52)-((D16/52))*0.25)*F16,0)</f>
        <v>0</v>
      </c>
      <c r="J16" s="40"/>
      <c r="K16" s="47"/>
      <c r="L16" s="47"/>
      <c r="M16" s="47"/>
      <c r="N16" s="47"/>
      <c r="O16" s="47"/>
      <c r="P16" s="47"/>
    </row>
    <row r="17" spans="2:16" x14ac:dyDescent="0.25">
      <c r="C17" s="44"/>
      <c r="D17" s="45"/>
      <c r="E17" s="45"/>
      <c r="F17" s="55">
        <v>8</v>
      </c>
      <c r="G17" s="46">
        <f t="shared" si="0"/>
        <v>0</v>
      </c>
      <c r="H17" s="47">
        <f t="shared" si="1"/>
        <v>0</v>
      </c>
      <c r="K17" s="47"/>
      <c r="L17" s="47"/>
      <c r="M17" s="47"/>
      <c r="N17" s="47"/>
      <c r="O17" s="47"/>
      <c r="P17" s="47"/>
    </row>
    <row r="18" spans="2:16" x14ac:dyDescent="0.25">
      <c r="C18" s="44"/>
      <c r="D18" s="45"/>
      <c r="E18" s="45"/>
      <c r="F18" s="55">
        <v>8</v>
      </c>
      <c r="G18" s="46">
        <f t="shared" si="0"/>
        <v>0</v>
      </c>
      <c r="H18" s="47">
        <f t="shared" si="1"/>
        <v>0</v>
      </c>
      <c r="K18" s="47"/>
    </row>
    <row r="19" spans="2:16" x14ac:dyDescent="0.25">
      <c r="C19" s="44"/>
      <c r="D19" s="45"/>
      <c r="E19" s="45"/>
      <c r="F19" s="55">
        <v>8</v>
      </c>
      <c r="G19" s="46">
        <f t="shared" si="0"/>
        <v>0</v>
      </c>
      <c r="H19" s="47">
        <f t="shared" si="1"/>
        <v>0</v>
      </c>
      <c r="K19" s="47"/>
      <c r="L19" s="47"/>
    </row>
    <row r="20" spans="2:16" x14ac:dyDescent="0.25">
      <c r="C20" s="44"/>
      <c r="D20" s="45"/>
      <c r="E20" s="45">
        <v>0</v>
      </c>
      <c r="F20" s="55">
        <v>8</v>
      </c>
      <c r="G20" s="46">
        <f t="shared" si="0"/>
        <v>0</v>
      </c>
      <c r="H20" s="47">
        <f t="shared" si="1"/>
        <v>0</v>
      </c>
      <c r="K20" s="47"/>
    </row>
    <row r="21" spans="2:16" x14ac:dyDescent="0.25">
      <c r="C21" s="44"/>
      <c r="D21" s="45"/>
      <c r="E21" s="45"/>
      <c r="F21" s="55">
        <v>8</v>
      </c>
      <c r="G21" s="46">
        <f t="shared" si="0"/>
        <v>0</v>
      </c>
      <c r="H21" s="47">
        <f t="shared" si="1"/>
        <v>0</v>
      </c>
    </row>
    <row r="22" spans="2:16" x14ac:dyDescent="0.25">
      <c r="C22" s="44"/>
      <c r="D22" s="45"/>
      <c r="E22" s="45"/>
      <c r="F22" s="55">
        <v>8</v>
      </c>
      <c r="G22" s="46">
        <f t="shared" si="0"/>
        <v>0</v>
      </c>
      <c r="H22" s="47">
        <f t="shared" si="1"/>
        <v>0</v>
      </c>
    </row>
    <row r="23" spans="2:16" x14ac:dyDescent="0.25">
      <c r="C23" s="44"/>
      <c r="D23" s="45"/>
      <c r="E23" s="45"/>
      <c r="F23" s="55">
        <v>8</v>
      </c>
      <c r="G23" s="46">
        <f t="shared" si="0"/>
        <v>0</v>
      </c>
      <c r="H23" s="47">
        <f t="shared" si="1"/>
        <v>0</v>
      </c>
    </row>
    <row r="24" spans="2:16" x14ac:dyDescent="0.25">
      <c r="C24" s="44"/>
      <c r="D24" s="45"/>
      <c r="E24" s="45"/>
      <c r="F24" s="55">
        <v>8</v>
      </c>
      <c r="G24" s="46">
        <f t="shared" si="0"/>
        <v>0</v>
      </c>
      <c r="H24" s="47">
        <f t="shared" si="1"/>
        <v>0</v>
      </c>
    </row>
    <row r="25" spans="2:16" x14ac:dyDescent="0.25">
      <c r="C25" s="44"/>
      <c r="D25" s="45"/>
      <c r="E25" s="45"/>
      <c r="F25" s="55">
        <v>8</v>
      </c>
      <c r="G25" s="46">
        <f t="shared" si="0"/>
        <v>0</v>
      </c>
      <c r="H25" s="47">
        <f t="shared" si="1"/>
        <v>0</v>
      </c>
    </row>
    <row r="26" spans="2:16" x14ac:dyDescent="0.25">
      <c r="C26" s="44"/>
      <c r="D26" s="45"/>
      <c r="E26" s="45"/>
      <c r="F26" s="55">
        <v>8</v>
      </c>
      <c r="G26" s="46">
        <f t="shared" si="0"/>
        <v>0</v>
      </c>
      <c r="H26" s="47">
        <f t="shared" si="1"/>
        <v>0</v>
      </c>
    </row>
    <row r="27" spans="2:16" x14ac:dyDescent="0.25">
      <c r="C27" s="44"/>
      <c r="D27" s="45"/>
      <c r="E27" s="45"/>
      <c r="F27" s="55">
        <v>8</v>
      </c>
      <c r="G27" s="46">
        <f t="shared" si="0"/>
        <v>0</v>
      </c>
      <c r="H27" s="47">
        <f t="shared" si="1"/>
        <v>0</v>
      </c>
    </row>
    <row r="28" spans="2:16" x14ac:dyDescent="0.25">
      <c r="F28" s="48" t="s">
        <v>40</v>
      </c>
      <c r="H28" s="47">
        <f>SUM(H16:H27)</f>
        <v>0</v>
      </c>
    </row>
    <row r="29" spans="2:16" x14ac:dyDescent="0.25">
      <c r="B29" s="42" t="s">
        <v>18</v>
      </c>
    </row>
    <row r="30" spans="2:16" ht="60" x14ac:dyDescent="0.25">
      <c r="C30" s="43" t="s">
        <v>15</v>
      </c>
      <c r="D30" s="79" t="s">
        <v>19</v>
      </c>
      <c r="E30" s="79" t="s">
        <v>20</v>
      </c>
      <c r="F30" s="79" t="s">
        <v>70</v>
      </c>
      <c r="G30" s="79" t="s">
        <v>16</v>
      </c>
      <c r="H30" s="79" t="s">
        <v>17</v>
      </c>
    </row>
    <row r="31" spans="2:16" x14ac:dyDescent="0.25">
      <c r="C31" s="44"/>
      <c r="D31" s="49"/>
      <c r="E31" s="49"/>
      <c r="F31" s="44">
        <v>32</v>
      </c>
      <c r="G31" s="46">
        <f t="shared" ref="G31:G40" si="2">IFERROR(((E31-D31)/D31),0)</f>
        <v>0</v>
      </c>
      <c r="H31" s="47">
        <f t="shared" ref="H31:H40" si="3">(IF(G31&lt;-0.25,-((D31)-(E31)-((D31))*0.25)*F31,0))*8</f>
        <v>0</v>
      </c>
      <c r="J31" s="50"/>
    </row>
    <row r="32" spans="2:16" x14ac:dyDescent="0.25">
      <c r="C32" s="44"/>
      <c r="D32" s="49"/>
      <c r="E32" s="49"/>
      <c r="F32" s="44"/>
      <c r="G32" s="46">
        <f t="shared" si="2"/>
        <v>0</v>
      </c>
      <c r="H32" s="47">
        <f t="shared" si="3"/>
        <v>0</v>
      </c>
      <c r="J32" s="51"/>
    </row>
    <row r="33" spans="3:8" x14ac:dyDescent="0.25">
      <c r="C33" s="44"/>
      <c r="D33" s="49"/>
      <c r="E33" s="49"/>
      <c r="F33" s="44"/>
      <c r="G33" s="46">
        <f t="shared" si="2"/>
        <v>0</v>
      </c>
      <c r="H33" s="47">
        <f t="shared" si="3"/>
        <v>0</v>
      </c>
    </row>
    <row r="34" spans="3:8" x14ac:dyDescent="0.25">
      <c r="C34" s="44"/>
      <c r="D34" s="49"/>
      <c r="E34" s="49"/>
      <c r="F34" s="44"/>
      <c r="G34" s="46">
        <f t="shared" si="2"/>
        <v>0</v>
      </c>
      <c r="H34" s="47">
        <f t="shared" si="3"/>
        <v>0</v>
      </c>
    </row>
    <row r="35" spans="3:8" x14ac:dyDescent="0.25">
      <c r="C35" s="44"/>
      <c r="D35" s="49"/>
      <c r="E35" s="49"/>
      <c r="F35" s="44"/>
      <c r="G35" s="46">
        <f t="shared" si="2"/>
        <v>0</v>
      </c>
      <c r="H35" s="47">
        <f t="shared" si="3"/>
        <v>0</v>
      </c>
    </row>
    <row r="36" spans="3:8" x14ac:dyDescent="0.25">
      <c r="C36" s="44"/>
      <c r="D36" s="49"/>
      <c r="E36" s="49"/>
      <c r="F36" s="44"/>
      <c r="G36" s="46">
        <f t="shared" si="2"/>
        <v>0</v>
      </c>
      <c r="H36" s="47">
        <f t="shared" si="3"/>
        <v>0</v>
      </c>
    </row>
    <row r="37" spans="3:8" x14ac:dyDescent="0.25">
      <c r="C37" s="44"/>
      <c r="D37" s="49"/>
      <c r="E37" s="49"/>
      <c r="F37" s="44"/>
      <c r="G37" s="46">
        <f t="shared" si="2"/>
        <v>0</v>
      </c>
      <c r="H37" s="47">
        <f t="shared" si="3"/>
        <v>0</v>
      </c>
    </row>
    <row r="38" spans="3:8" x14ac:dyDescent="0.25">
      <c r="C38" s="44"/>
      <c r="D38" s="49"/>
      <c r="E38" s="49"/>
      <c r="F38" s="44"/>
      <c r="G38" s="46">
        <f t="shared" si="2"/>
        <v>0</v>
      </c>
      <c r="H38" s="47">
        <f t="shared" si="3"/>
        <v>0</v>
      </c>
    </row>
    <row r="39" spans="3:8" x14ac:dyDescent="0.25">
      <c r="C39" s="44"/>
      <c r="D39" s="49"/>
      <c r="E39" s="49"/>
      <c r="F39" s="44"/>
      <c r="G39" s="46">
        <f t="shared" si="2"/>
        <v>0</v>
      </c>
      <c r="H39" s="47">
        <f t="shared" si="3"/>
        <v>0</v>
      </c>
    </row>
    <row r="40" spans="3:8" x14ac:dyDescent="0.25">
      <c r="C40" s="44"/>
      <c r="D40" s="49"/>
      <c r="E40" s="49"/>
      <c r="F40" s="44"/>
      <c r="G40" s="46">
        <f t="shared" si="2"/>
        <v>0</v>
      </c>
      <c r="H40" s="47">
        <f t="shared" si="3"/>
        <v>0</v>
      </c>
    </row>
    <row r="41" spans="3:8" x14ac:dyDescent="0.25">
      <c r="F41" s="48" t="s">
        <v>21</v>
      </c>
      <c r="H41" s="47">
        <f>SUM(H31:H40)</f>
        <v>0</v>
      </c>
    </row>
    <row r="43" spans="3:8" ht="15.75" thickBot="1" x14ac:dyDescent="0.3">
      <c r="G43" s="52" t="s">
        <v>22</v>
      </c>
      <c r="H43" s="53">
        <f>H28+H41</f>
        <v>0</v>
      </c>
    </row>
    <row r="44" spans="3:8" ht="15.75" thickTop="1" x14ac:dyDescent="0.25"/>
    <row r="50" spans="1:8" ht="15" customHeight="1" x14ac:dyDescent="0.25">
      <c r="A50" s="140" t="s">
        <v>44</v>
      </c>
      <c r="B50" s="141"/>
      <c r="C50" s="141"/>
      <c r="D50" s="141"/>
      <c r="E50" s="141"/>
      <c r="F50" s="141"/>
      <c r="G50" s="141"/>
      <c r="H50" s="141"/>
    </row>
    <row r="51" spans="1:8" x14ac:dyDescent="0.25">
      <c r="A51" s="140"/>
      <c r="B51" s="141"/>
      <c r="C51" s="141"/>
      <c r="D51" s="141"/>
      <c r="E51" s="141"/>
      <c r="F51" s="141"/>
      <c r="G51" s="141"/>
      <c r="H51" s="141"/>
    </row>
    <row r="52" spans="1:8" x14ac:dyDescent="0.25">
      <c r="A52" s="140"/>
      <c r="B52" s="141"/>
      <c r="C52" s="141"/>
      <c r="D52" s="141"/>
      <c r="E52" s="141"/>
      <c r="F52" s="141"/>
      <c r="G52" s="141"/>
      <c r="H52" s="141"/>
    </row>
    <row r="53" spans="1:8" x14ac:dyDescent="0.25">
      <c r="A53" s="140"/>
      <c r="B53" s="141"/>
      <c r="C53" s="141"/>
      <c r="D53" s="141"/>
      <c r="E53" s="141"/>
      <c r="F53" s="141"/>
      <c r="G53" s="141"/>
      <c r="H53" s="141"/>
    </row>
    <row r="54" spans="1:8" x14ac:dyDescent="0.25">
      <c r="A54" s="140"/>
      <c r="B54" s="141"/>
      <c r="C54" s="141"/>
      <c r="D54" s="141"/>
      <c r="E54" s="141"/>
      <c r="F54" s="141"/>
      <c r="G54" s="141"/>
      <c r="H54" s="141"/>
    </row>
    <row r="55" spans="1:8" x14ac:dyDescent="0.25">
      <c r="A55" s="140"/>
      <c r="B55" s="141"/>
      <c r="C55" s="141"/>
      <c r="D55" s="141"/>
      <c r="E55" s="141"/>
      <c r="F55" s="141"/>
      <c r="G55" s="141"/>
      <c r="H55" s="141"/>
    </row>
  </sheetData>
  <sheetProtection formatCells="0" formatColumns="0" formatRows="0" insertColumns="0" insertRows="0" insertHyperlinks="0" deleteColumns="0" deleteRows="0" sort="0" autoFilter="0" pivotTables="0"/>
  <mergeCells count="5">
    <mergeCell ref="A1:H1"/>
    <mergeCell ref="A3:J4"/>
    <mergeCell ref="A8:J9"/>
    <mergeCell ref="A50:H55"/>
    <mergeCell ref="A5:J6"/>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E6C16-FB5D-46C9-AA2B-722BBB186B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Documentation Checklist</vt:lpstr>
      <vt:lpstr>Loan Forgiveness Worksheet</vt:lpstr>
      <vt:lpstr>Calculation of Average FTEs</vt:lpstr>
      <vt:lpstr>Compensation Reduction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Zoe Valentine</cp:lastModifiedBy>
  <cp:lastPrinted>2020-03-28T19:58:40Z</cp:lastPrinted>
  <dcterms:created xsi:type="dcterms:W3CDTF">2020-03-27T12:57:36Z</dcterms:created>
  <dcterms:modified xsi:type="dcterms:W3CDTF">2020-06-10T15:29:01Z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